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944" activeTab="3"/>
  </bookViews>
  <sheets>
    <sheet name="Отливы оц." sheetId="2" r:id="rId1"/>
    <sheet name="Отливы RAL" sheetId="6" r:id="rId2"/>
    <sheet name="Водосток оц." sheetId="7" r:id="rId3"/>
    <sheet name="Водосток RAL" sheetId="16" r:id="rId4"/>
    <sheet name="Трубы" sheetId="8" r:id="rId5"/>
    <sheet name="Зонты" sheetId="9" r:id="rId6"/>
    <sheet name="Колпаки+парапет" sheetId="17" r:id="rId7"/>
    <sheet name="Карнизка" sheetId="10" r:id="rId8"/>
    <sheet name="Желоб " sheetId="11" r:id="rId9"/>
    <sheet name="Конь+угол RAL" sheetId="18" r:id="rId10"/>
    <sheet name="Конь+угол" sheetId="12" r:id="rId11"/>
    <sheet name="Отводы" sheetId="14" r:id="rId12"/>
    <sheet name="Тройники" sheetId="13" r:id="rId13"/>
    <sheet name="переход+ниппель+стакан+дефлекто" sheetId="15" r:id="rId14"/>
  </sheets>
  <definedNames>
    <definedName name="_xlnm.Print_Area" localSheetId="3">'Водосток RAL'!$A$1:$E$33</definedName>
  </definedNames>
  <calcPr calcId="114210"/>
</workbook>
</file>

<file path=xl/calcChain.xml><?xml version="1.0" encoding="utf-8"?>
<calcChain xmlns="http://schemas.openxmlformats.org/spreadsheetml/2006/main">
  <c r="D3" i="11"/>
  <c r="D4"/>
  <c r="D5"/>
  <c r="D7"/>
  <c r="D8"/>
  <c r="D9"/>
  <c r="D10"/>
  <c r="D12"/>
  <c r="D13"/>
  <c r="D14"/>
  <c r="D15"/>
  <c r="D2"/>
  <c r="S3"/>
  <c r="S4"/>
  <c r="S5"/>
  <c r="S6"/>
  <c r="S7"/>
  <c r="S8"/>
  <c r="S9"/>
  <c r="S10"/>
  <c r="S11"/>
  <c r="S12"/>
  <c r="S13"/>
  <c r="S14"/>
  <c r="S15"/>
  <c r="S2"/>
  <c r="D3" i="10"/>
  <c r="D4"/>
  <c r="D5"/>
  <c r="D7"/>
  <c r="D8"/>
  <c r="D9"/>
  <c r="D10"/>
  <c r="D12"/>
  <c r="D13"/>
  <c r="D14"/>
  <c r="D15"/>
  <c r="D17"/>
  <c r="D18"/>
  <c r="D19"/>
  <c r="D20"/>
  <c r="D22"/>
  <c r="D23"/>
  <c r="D24"/>
  <c r="D25"/>
  <c r="D27"/>
  <c r="D28"/>
  <c r="D29"/>
  <c r="D30"/>
  <c r="D2"/>
  <c r="S3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2"/>
  <c r="D3" i="8"/>
  <c r="D4"/>
  <c r="D5"/>
  <c r="D6"/>
  <c r="D7"/>
  <c r="D8"/>
  <c r="D9"/>
  <c r="D10"/>
  <c r="D11"/>
  <c r="D12"/>
  <c r="D13"/>
  <c r="D14"/>
  <c r="D15"/>
  <c r="D16"/>
  <c r="D17"/>
  <c r="D18"/>
  <c r="D19"/>
  <c r="D2"/>
  <c r="S3"/>
  <c r="S4"/>
  <c r="S5"/>
  <c r="S6"/>
  <c r="S7"/>
  <c r="S8"/>
  <c r="S9"/>
  <c r="S10"/>
  <c r="S11"/>
  <c r="S12"/>
  <c r="S13"/>
  <c r="S14"/>
  <c r="S15"/>
  <c r="S16"/>
  <c r="S17"/>
  <c r="S18"/>
  <c r="S19"/>
  <c r="S2"/>
  <c r="D4" i="16"/>
  <c r="E4"/>
  <c r="D5"/>
  <c r="E5"/>
  <c r="D6"/>
  <c r="E6"/>
  <c r="D7"/>
  <c r="E7"/>
  <c r="D9"/>
  <c r="E9"/>
  <c r="D10"/>
  <c r="E10"/>
  <c r="D11"/>
  <c r="E11"/>
  <c r="D12"/>
  <c r="E12"/>
  <c r="D14"/>
  <c r="E14"/>
  <c r="D15"/>
  <c r="E15"/>
  <c r="D16"/>
  <c r="E16"/>
  <c r="D17"/>
  <c r="E17"/>
  <c r="D19"/>
  <c r="E19"/>
  <c r="D20"/>
  <c r="E20"/>
  <c r="D21"/>
  <c r="E21"/>
  <c r="D22"/>
  <c r="E22"/>
  <c r="D24"/>
  <c r="E24"/>
  <c r="D26"/>
  <c r="E26"/>
  <c r="D27"/>
  <c r="D29"/>
  <c r="E29"/>
  <c r="D31"/>
  <c r="E31"/>
  <c r="D32"/>
  <c r="E32"/>
  <c r="D33"/>
  <c r="E33"/>
  <c r="E3" i="7"/>
  <c r="E4"/>
  <c r="E6"/>
  <c r="E7"/>
  <c r="E8"/>
  <c r="E10"/>
  <c r="E11"/>
  <c r="E12"/>
  <c r="E14"/>
  <c r="E15"/>
  <c r="E16"/>
  <c r="E18"/>
  <c r="E19"/>
  <c r="E20"/>
  <c r="E22"/>
  <c r="E23"/>
  <c r="E24"/>
  <c r="E26"/>
  <c r="E28"/>
  <c r="E2"/>
  <c r="S3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"/>
  <c r="E5" i="6"/>
  <c r="E6"/>
  <c r="E7"/>
  <c r="E8"/>
  <c r="E9"/>
  <c r="E10"/>
  <c r="E11"/>
  <c r="E13"/>
  <c r="E14"/>
  <c r="E15"/>
  <c r="E16"/>
  <c r="E17"/>
  <c r="E18"/>
  <c r="E19"/>
  <c r="E20"/>
  <c r="E22"/>
  <c r="E23"/>
  <c r="E24"/>
  <c r="E25"/>
  <c r="E26"/>
  <c r="E27"/>
  <c r="E28"/>
  <c r="E29"/>
  <c r="E31"/>
  <c r="E32"/>
  <c r="E33"/>
  <c r="E34"/>
  <c r="E35"/>
  <c r="E36"/>
  <c r="E37"/>
  <c r="E38"/>
  <c r="E40"/>
  <c r="E41"/>
  <c r="E42"/>
  <c r="E43"/>
  <c r="E44"/>
  <c r="E45"/>
  <c r="E46"/>
  <c r="E47"/>
  <c r="E49"/>
  <c r="E50"/>
  <c r="E51"/>
  <c r="E52"/>
  <c r="E53"/>
  <c r="E54"/>
  <c r="E55"/>
  <c r="E56"/>
  <c r="E58"/>
  <c r="E59"/>
  <c r="E60"/>
  <c r="E61"/>
  <c r="E62"/>
  <c r="E63"/>
  <c r="E64"/>
  <c r="E65"/>
  <c r="E67"/>
  <c r="E68"/>
  <c r="E69"/>
  <c r="E70"/>
  <c r="E71"/>
  <c r="E72"/>
  <c r="E73"/>
  <c r="E74"/>
  <c r="E76"/>
  <c r="E77"/>
  <c r="E78"/>
  <c r="E79"/>
  <c r="E80"/>
  <c r="E81"/>
  <c r="E82"/>
  <c r="E83"/>
  <c r="E85"/>
  <c r="E86"/>
  <c r="E87"/>
  <c r="E88"/>
  <c r="E89"/>
  <c r="E90"/>
  <c r="E91"/>
  <c r="E92"/>
  <c r="E94"/>
  <c r="E95"/>
  <c r="E96"/>
  <c r="E97"/>
  <c r="E98"/>
  <c r="E99"/>
  <c r="E100"/>
  <c r="E101"/>
  <c r="E4"/>
  <c r="F4" i="2"/>
  <c r="F5"/>
  <c r="F6"/>
  <c r="F7"/>
  <c r="F8"/>
  <c r="F9"/>
  <c r="F10"/>
  <c r="F12"/>
  <c r="F13"/>
  <c r="F14"/>
  <c r="F15"/>
  <c r="F16"/>
  <c r="F17"/>
  <c r="F18"/>
  <c r="F19"/>
  <c r="F21"/>
  <c r="F22"/>
  <c r="F23"/>
  <c r="F24"/>
  <c r="F25"/>
  <c r="F26"/>
  <c r="F27"/>
  <c r="F28"/>
  <c r="F30"/>
  <c r="F31"/>
  <c r="F32"/>
  <c r="F33"/>
  <c r="F34"/>
  <c r="F35"/>
  <c r="F36"/>
  <c r="F37"/>
  <c r="F39"/>
  <c r="F40"/>
  <c r="F41"/>
  <c r="F42"/>
  <c r="F43"/>
  <c r="F44"/>
  <c r="F45"/>
  <c r="F46"/>
  <c r="F48"/>
  <c r="F49"/>
  <c r="F50"/>
  <c r="F51"/>
  <c r="F52"/>
  <c r="F53"/>
  <c r="F54"/>
  <c r="F55"/>
  <c r="F57"/>
  <c r="F58"/>
  <c r="F59"/>
  <c r="F60"/>
  <c r="F61"/>
  <c r="F62"/>
  <c r="F63"/>
  <c r="F64"/>
  <c r="F66"/>
  <c r="F67"/>
  <c r="F68"/>
  <c r="F69"/>
  <c r="F70"/>
  <c r="F71"/>
  <c r="F72"/>
  <c r="F73"/>
  <c r="F75"/>
  <c r="F76"/>
  <c r="F77"/>
  <c r="F78"/>
  <c r="F79"/>
  <c r="F80"/>
  <c r="F81"/>
  <c r="F82"/>
  <c r="F84"/>
  <c r="F85"/>
  <c r="F86"/>
  <c r="F87"/>
  <c r="F88"/>
  <c r="F89"/>
  <c r="F90"/>
  <c r="F91"/>
  <c r="F93"/>
  <c r="F94"/>
  <c r="F95"/>
  <c r="F96"/>
  <c r="F97"/>
  <c r="F98"/>
  <c r="F99"/>
  <c r="F100"/>
  <c r="F102"/>
  <c r="F103"/>
  <c r="F104"/>
  <c r="F105"/>
  <c r="F106"/>
  <c r="F107"/>
  <c r="F108"/>
  <c r="F109"/>
  <c r="F111"/>
  <c r="F112"/>
  <c r="F113"/>
  <c r="F114"/>
  <c r="F115"/>
  <c r="F116"/>
  <c r="F117"/>
  <c r="F118"/>
  <c r="S4"/>
  <c r="S5"/>
  <c r="S6"/>
  <c r="S7"/>
  <c r="S8"/>
  <c r="S9"/>
  <c r="S10"/>
  <c r="S12"/>
  <c r="S13"/>
  <c r="S14"/>
  <c r="S15"/>
  <c r="S16"/>
  <c r="S17"/>
  <c r="S18"/>
  <c r="S19"/>
  <c r="S21"/>
  <c r="S22"/>
  <c r="S23"/>
  <c r="S24"/>
  <c r="S25"/>
  <c r="S26"/>
  <c r="S27"/>
  <c r="S28"/>
  <c r="S30"/>
  <c r="S31"/>
  <c r="S32"/>
  <c r="S33"/>
  <c r="S34"/>
  <c r="S35"/>
  <c r="S36"/>
  <c r="S37"/>
  <c r="S39"/>
  <c r="S40"/>
  <c r="S41"/>
  <c r="S42"/>
  <c r="S43"/>
  <c r="S44"/>
  <c r="S45"/>
  <c r="S46"/>
  <c r="S48"/>
  <c r="S49"/>
  <c r="S50"/>
  <c r="S51"/>
  <c r="S52"/>
  <c r="S53"/>
  <c r="S54"/>
  <c r="S55"/>
  <c r="S57"/>
  <c r="S58"/>
  <c r="S59"/>
  <c r="S60"/>
  <c r="S61"/>
  <c r="S62"/>
  <c r="S63"/>
  <c r="S64"/>
  <c r="S66"/>
  <c r="S67"/>
  <c r="S68"/>
  <c r="S69"/>
  <c r="S70"/>
  <c r="S71"/>
  <c r="S72"/>
  <c r="S73"/>
  <c r="S75"/>
  <c r="S76"/>
  <c r="S77"/>
  <c r="S78"/>
  <c r="S79"/>
  <c r="S80"/>
  <c r="S81"/>
  <c r="S82"/>
  <c r="S84"/>
  <c r="S85"/>
  <c r="S86"/>
  <c r="S87"/>
  <c r="S88"/>
  <c r="S89"/>
  <c r="S90"/>
  <c r="S91"/>
  <c r="S93"/>
  <c r="S94"/>
  <c r="S95"/>
  <c r="S96"/>
  <c r="S97"/>
  <c r="S98"/>
  <c r="S99"/>
  <c r="S100"/>
  <c r="S102"/>
  <c r="S103"/>
  <c r="S104"/>
  <c r="S105"/>
  <c r="S106"/>
  <c r="S107"/>
  <c r="S108"/>
  <c r="S109"/>
  <c r="S111"/>
  <c r="S112"/>
  <c r="S113"/>
  <c r="S114"/>
  <c r="S115"/>
  <c r="S116"/>
  <c r="S117"/>
  <c r="S118"/>
  <c r="F3"/>
  <c r="S3"/>
  <c r="F101" i="6"/>
  <c r="F5"/>
  <c r="F6"/>
  <c r="F7"/>
  <c r="F8"/>
  <c r="F9"/>
  <c r="F10"/>
  <c r="F11"/>
  <c r="F13"/>
  <c r="F14"/>
  <c r="F15"/>
  <c r="F16"/>
  <c r="F17"/>
  <c r="F18"/>
  <c r="F19"/>
  <c r="F20"/>
  <c r="F22"/>
  <c r="F23"/>
  <c r="F24"/>
  <c r="F25"/>
  <c r="F26"/>
  <c r="F27"/>
  <c r="F28"/>
  <c r="F29"/>
  <c r="F31"/>
  <c r="F32"/>
  <c r="F33"/>
  <c r="F34"/>
  <c r="F35"/>
  <c r="F36"/>
  <c r="F37"/>
  <c r="F38"/>
  <c r="F40"/>
  <c r="F41"/>
  <c r="F42"/>
  <c r="F43"/>
  <c r="F44"/>
  <c r="F45"/>
  <c r="F46"/>
  <c r="F47"/>
  <c r="F49"/>
  <c r="F50"/>
  <c r="F51"/>
  <c r="F52"/>
  <c r="F53"/>
  <c r="F54"/>
  <c r="F55"/>
  <c r="F56"/>
  <c r="F58"/>
  <c r="F59"/>
  <c r="F60"/>
  <c r="F61"/>
  <c r="F62"/>
  <c r="F63"/>
  <c r="F64"/>
  <c r="F65"/>
  <c r="F67"/>
  <c r="F68"/>
  <c r="F69"/>
  <c r="F70"/>
  <c r="F71"/>
  <c r="F72"/>
  <c r="F73"/>
  <c r="F74"/>
  <c r="F76"/>
  <c r="F77"/>
  <c r="F78"/>
  <c r="F79"/>
  <c r="F80"/>
  <c r="F81"/>
  <c r="F82"/>
  <c r="F83"/>
  <c r="F85"/>
  <c r="F86"/>
  <c r="F87"/>
  <c r="F88"/>
  <c r="F89"/>
  <c r="F90"/>
  <c r="F91"/>
  <c r="F92"/>
  <c r="F94"/>
  <c r="F95"/>
  <c r="F96"/>
  <c r="F97"/>
  <c r="F98"/>
  <c r="F99"/>
  <c r="F100"/>
  <c r="F4"/>
</calcChain>
</file>

<file path=xl/sharedStrings.xml><?xml version="1.0" encoding="utf-8"?>
<sst xmlns="http://schemas.openxmlformats.org/spreadsheetml/2006/main" count="1004" uniqueCount="201">
  <si>
    <t>№</t>
  </si>
  <si>
    <t>Наименование</t>
  </si>
  <si>
    <t>Ед.изм.</t>
  </si>
  <si>
    <t>Цена</t>
  </si>
  <si>
    <t>шт</t>
  </si>
  <si>
    <t>Ø100 L=1.25mm</t>
  </si>
  <si>
    <t>Ø125 L=1.25mm</t>
  </si>
  <si>
    <t>Ø180 L=1.25mm</t>
  </si>
  <si>
    <t>Ø110</t>
  </si>
  <si>
    <t>Ø115</t>
  </si>
  <si>
    <t>Ø120</t>
  </si>
  <si>
    <t>Ø125</t>
  </si>
  <si>
    <t>Ø130</t>
  </si>
  <si>
    <t>Ø140</t>
  </si>
  <si>
    <t>Ø150</t>
  </si>
  <si>
    <t>Ø160</t>
  </si>
  <si>
    <t>Ø180</t>
  </si>
  <si>
    <t>Ø200</t>
  </si>
  <si>
    <t>Ø100</t>
  </si>
  <si>
    <t>Воронка</t>
  </si>
  <si>
    <t>Труба</t>
  </si>
  <si>
    <t>Ø85 L=1.25mm</t>
  </si>
  <si>
    <t>Ø110 L=1.25mm</t>
  </si>
  <si>
    <t>Ø115 L=1.25mm</t>
  </si>
  <si>
    <t>Ø120 L=1.25mm</t>
  </si>
  <si>
    <t>Ø130 L=1.25mm</t>
  </si>
  <si>
    <t>Ø135 L=1.25mm</t>
  </si>
  <si>
    <t>Ø140 L=1.25mm</t>
  </si>
  <si>
    <t>Ø145 L=1.25mm</t>
  </si>
  <si>
    <t>Ø150 L=1.25mm</t>
  </si>
  <si>
    <t>Ø160 L=1.25mm</t>
  </si>
  <si>
    <t>Ø400 L=1.25mm</t>
  </si>
  <si>
    <t>Колено</t>
  </si>
  <si>
    <t>Крепеж трубный</t>
  </si>
  <si>
    <t xml:space="preserve">Ø400 </t>
  </si>
  <si>
    <t>Отлив подоконный (полка 70мм)</t>
  </si>
  <si>
    <t xml:space="preserve">L=1m       </t>
  </si>
  <si>
    <t>L=1.25m</t>
  </si>
  <si>
    <t xml:space="preserve">L=1.3m     </t>
  </si>
  <si>
    <t xml:space="preserve">L=1.5m     </t>
  </si>
  <si>
    <t xml:space="preserve">L=2.0m        </t>
  </si>
  <si>
    <t xml:space="preserve">L=2.1m         </t>
  </si>
  <si>
    <t xml:space="preserve">L=2.5m         </t>
  </si>
  <si>
    <t xml:space="preserve">L=3m         </t>
  </si>
  <si>
    <t>Отлив подоконный (полка 100мм)</t>
  </si>
  <si>
    <t>Отлив подоконный (полка 130мм)</t>
  </si>
  <si>
    <t>Отлив подоконный (полка 150мм)</t>
  </si>
  <si>
    <t>Отлив подоконный (полка 180мм)</t>
  </si>
  <si>
    <t>Отлив подоконный (полка 200мм)</t>
  </si>
  <si>
    <t>Отлив подоконный (полка 220мм)</t>
  </si>
  <si>
    <t>Отлив подоконный (полка 240мм)</t>
  </si>
  <si>
    <t>Отлив подоконный (полка 260мм)</t>
  </si>
  <si>
    <t>Отлив подоконный (полка 300мм)</t>
  </si>
  <si>
    <t>Отлив подоконный (полка 340мм)</t>
  </si>
  <si>
    <t>Отлив подоконный (полка 430мм)</t>
  </si>
  <si>
    <t>Отлив подоконный (полка 575мм)</t>
  </si>
  <si>
    <t>Карнизная крышка (полка 200мм)</t>
  </si>
  <si>
    <t>Карнизная крышка (полка 260мм)</t>
  </si>
  <si>
    <t>Карнизная крышка (полка 360мм)</t>
  </si>
  <si>
    <t>Карнизная крышка (полка 450мм)</t>
  </si>
  <si>
    <t>Карнизная крышка (полка 575мм)</t>
  </si>
  <si>
    <t>Желоб вод.с ребром жесткости (полка 140мм)</t>
  </si>
  <si>
    <t>Желоб вод.с ребром жесткости (полка 80мм)</t>
  </si>
  <si>
    <t>Желоб пристенный с ребром жесткости</t>
  </si>
  <si>
    <t>Желоб водосточный круглый с крылом</t>
  </si>
  <si>
    <t>Заглушка желоба</t>
  </si>
  <si>
    <t>Врезка в желоб круглого сечения</t>
  </si>
  <si>
    <t>Угол желоба</t>
  </si>
  <si>
    <r>
      <t>90</t>
    </r>
    <r>
      <rPr>
        <sz val="11"/>
        <color indexed="8"/>
        <rFont val="Calibri"/>
        <family val="2"/>
        <charset val="204"/>
      </rPr>
      <t>°</t>
    </r>
  </si>
  <si>
    <t>Кронштейн к желобу круглому</t>
  </si>
  <si>
    <t>Ø135</t>
  </si>
  <si>
    <t>Ø145</t>
  </si>
  <si>
    <t>Ø250</t>
  </si>
  <si>
    <t>Ø300</t>
  </si>
  <si>
    <t>Ø400</t>
  </si>
  <si>
    <t>Ø98</t>
  </si>
  <si>
    <t>Ø123</t>
  </si>
  <si>
    <t>Ø128</t>
  </si>
  <si>
    <t>Ø148</t>
  </si>
  <si>
    <t>Ø158</t>
  </si>
  <si>
    <t>Ø198</t>
  </si>
  <si>
    <t>Ø248</t>
  </si>
  <si>
    <t>Ø313</t>
  </si>
  <si>
    <t>Ø78 × Ø98</t>
  </si>
  <si>
    <t>Ø98 × Ø123</t>
  </si>
  <si>
    <t>Ø123 × Ø148</t>
  </si>
  <si>
    <t>Ø123 × Ø158</t>
  </si>
  <si>
    <t>Ø148 × Ø158</t>
  </si>
  <si>
    <t>Ø148 × Ø198</t>
  </si>
  <si>
    <t>Ø158 × Ø198</t>
  </si>
  <si>
    <t>Ø198 × Ø248</t>
  </si>
  <si>
    <t>Ø248 × Ø313</t>
  </si>
  <si>
    <t>Ø98  L=100m</t>
  </si>
  <si>
    <t>Ø123  L=100m</t>
  </si>
  <si>
    <t>Ø128  L=100m</t>
  </si>
  <si>
    <t>Ø148  L=100m</t>
  </si>
  <si>
    <t>Ø158  L=100m</t>
  </si>
  <si>
    <t>Ø198  L=100m</t>
  </si>
  <si>
    <t>Ø248  L=100m</t>
  </si>
  <si>
    <t>Ø313  L=100m</t>
  </si>
  <si>
    <t xml:space="preserve">Ø98  </t>
  </si>
  <si>
    <t xml:space="preserve">Ø123  </t>
  </si>
  <si>
    <t>Ø118  L=100m</t>
  </si>
  <si>
    <t xml:space="preserve">Ø118  </t>
  </si>
  <si>
    <t xml:space="preserve">Ø128 </t>
  </si>
  <si>
    <t xml:space="preserve">Ø148  </t>
  </si>
  <si>
    <t xml:space="preserve">Ø158  </t>
  </si>
  <si>
    <t xml:space="preserve">Ø198  </t>
  </si>
  <si>
    <t xml:space="preserve">Ø248  </t>
  </si>
  <si>
    <t xml:space="preserve">Ø313  </t>
  </si>
  <si>
    <t>Полка 70мм</t>
  </si>
  <si>
    <t>Полка 100мм</t>
  </si>
  <si>
    <t>Полка 130мм</t>
  </si>
  <si>
    <t>Полка 150мм</t>
  </si>
  <si>
    <t>Полка 180мм</t>
  </si>
  <si>
    <t>Полка 200мм</t>
  </si>
  <si>
    <t>Полка 220мм</t>
  </si>
  <si>
    <t>Полка 240мм</t>
  </si>
  <si>
    <t>Полка 260мм</t>
  </si>
  <si>
    <t>Полка 300мм</t>
  </si>
  <si>
    <t>Полка 340мм</t>
  </si>
  <si>
    <t>Дефлектор</t>
  </si>
  <si>
    <t>Ø315</t>
  </si>
  <si>
    <t>Ø500</t>
  </si>
  <si>
    <t>Ø630</t>
  </si>
  <si>
    <t>Ø710</t>
  </si>
  <si>
    <t>Ø800</t>
  </si>
  <si>
    <t>Ø900</t>
  </si>
  <si>
    <t>Ø1000</t>
  </si>
  <si>
    <t>Отливы оцинкованные с полимерно-порошковым покрытием (белые, коричневые,синие, зеленые,вишня и т.д.)</t>
  </si>
  <si>
    <t>Водосточная система из оцинкованной стали с полимерно-порошковым покрытием  (белый, коричневый, синий, зеленый, вишня и т.д.)</t>
  </si>
  <si>
    <t>Желоб водосточный круглый</t>
  </si>
  <si>
    <t>L=1.25mm</t>
  </si>
  <si>
    <t>135°</t>
  </si>
  <si>
    <r>
      <t>380</t>
    </r>
    <r>
      <rPr>
        <sz val="11"/>
        <color indexed="8"/>
        <rFont val="Calibri"/>
        <family val="2"/>
        <charset val="204"/>
      </rPr>
      <t>×</t>
    </r>
    <r>
      <rPr>
        <sz val="11"/>
        <color indexed="8"/>
        <rFont val="Calibri"/>
        <family val="2"/>
      </rPr>
      <t>380</t>
    </r>
  </si>
  <si>
    <r>
      <t>380</t>
    </r>
    <r>
      <rPr>
        <sz val="11"/>
        <color indexed="8"/>
        <rFont val="Calibri"/>
        <family val="2"/>
        <charset val="204"/>
      </rPr>
      <t>×</t>
    </r>
    <r>
      <rPr>
        <sz val="11"/>
        <color indexed="8"/>
        <rFont val="Calibri"/>
        <family val="2"/>
      </rPr>
      <t>510</t>
    </r>
  </si>
  <si>
    <r>
      <t>510</t>
    </r>
    <r>
      <rPr>
        <sz val="11"/>
        <color indexed="8"/>
        <rFont val="Calibri"/>
        <family val="2"/>
        <charset val="204"/>
      </rPr>
      <t>×</t>
    </r>
    <r>
      <rPr>
        <sz val="11"/>
        <color indexed="8"/>
        <rFont val="Calibri"/>
        <family val="2"/>
      </rPr>
      <t>510</t>
    </r>
  </si>
  <si>
    <r>
      <t>390</t>
    </r>
    <r>
      <rPr>
        <sz val="11"/>
        <color indexed="8"/>
        <rFont val="Calibri"/>
        <family val="2"/>
        <charset val="204"/>
      </rPr>
      <t>×</t>
    </r>
    <r>
      <rPr>
        <sz val="11"/>
        <color indexed="8"/>
        <rFont val="Calibri"/>
        <family val="2"/>
      </rPr>
      <t>390</t>
    </r>
  </si>
  <si>
    <r>
      <t>390</t>
    </r>
    <r>
      <rPr>
        <sz val="11"/>
        <color indexed="8"/>
        <rFont val="Calibri"/>
        <family val="2"/>
        <charset val="204"/>
      </rPr>
      <t>×51</t>
    </r>
    <r>
      <rPr>
        <sz val="11"/>
        <color indexed="8"/>
        <rFont val="Calibri"/>
        <family val="2"/>
      </rPr>
      <t>0</t>
    </r>
  </si>
  <si>
    <r>
      <t>510</t>
    </r>
    <r>
      <rPr>
        <sz val="11"/>
        <color indexed="8"/>
        <rFont val="Calibri"/>
        <family val="2"/>
        <charset val="204"/>
      </rPr>
      <t>×51</t>
    </r>
    <r>
      <rPr>
        <sz val="11"/>
        <color indexed="8"/>
        <rFont val="Calibri"/>
        <family val="2"/>
      </rPr>
      <t>0</t>
    </r>
  </si>
  <si>
    <t xml:space="preserve"> Парапетная крышка из оцинкованной стали с полимерно-порошковым покрытием  (белый, коричневый, синий, зеленый, вишня и т.д.)</t>
  </si>
  <si>
    <t>ширина 125 (1м)</t>
  </si>
  <si>
    <t xml:space="preserve"> Угол из оцинкованной стали с полимерно-порошковым покрытием  (белый, коричневый, синий, зеленый, вишня и т.д.) наружний / внутренний</t>
  </si>
  <si>
    <t>200×200  90°/135°   L=2m</t>
  </si>
  <si>
    <t>150×150  90°/135°   L=2m</t>
  </si>
  <si>
    <t>200×200  90°/135°   L=3m</t>
  </si>
  <si>
    <t>150×150  90°/135°   L=3m</t>
  </si>
  <si>
    <t>Ветровая планка</t>
  </si>
  <si>
    <t>250×250  90°/135°   L=2m</t>
  </si>
  <si>
    <t>250×250  90°/135°   L=3m</t>
  </si>
  <si>
    <t>300×300  90°/135°   L=2m</t>
  </si>
  <si>
    <t>300×300  90°/135°   L=3m</t>
  </si>
  <si>
    <t>L=2m</t>
  </si>
  <si>
    <t>L=3m</t>
  </si>
  <si>
    <t>Воронка оцинкованная</t>
  </si>
  <si>
    <t>Труба оцинкованная</t>
  </si>
  <si>
    <t>Колено оцинкованное</t>
  </si>
  <si>
    <t>Крепеж трубный оцинкованный</t>
  </si>
  <si>
    <t>Зонт оцинкованный</t>
  </si>
  <si>
    <t>Ø220</t>
  </si>
  <si>
    <t xml:space="preserve">L=2m         </t>
  </si>
  <si>
    <t>Карнизная крышка (полка 300мм)</t>
  </si>
  <si>
    <t>Отвод 45° оцинкованный</t>
  </si>
  <si>
    <t>Отвод 90° оцинкованный</t>
  </si>
  <si>
    <t>Тройник с крышкой оцинкованный</t>
  </si>
  <si>
    <t>Тройник под гофру оцинкованный</t>
  </si>
  <si>
    <t>Переход под гофру оцинкованный</t>
  </si>
  <si>
    <t>Ниппель оцинкованный</t>
  </si>
  <si>
    <t>Стакан с врезкой оцинкованный</t>
  </si>
  <si>
    <t>100×100  90°/135°   L=3m</t>
  </si>
  <si>
    <t>100×100  90°/135°   L=2m</t>
  </si>
  <si>
    <t>50×50      90°/135°    L=3m</t>
  </si>
  <si>
    <t xml:space="preserve">50×50      90°/135°    L=2m </t>
  </si>
  <si>
    <t>Ø200 L=1.25mm</t>
  </si>
  <si>
    <t>Ø250 L=1.25mm</t>
  </si>
  <si>
    <t>Ø300 L=1.25mm</t>
  </si>
  <si>
    <t>Ø315 L=1.25mm</t>
  </si>
  <si>
    <t xml:space="preserve">Ø250 </t>
  </si>
  <si>
    <t xml:space="preserve">Ø300 </t>
  </si>
  <si>
    <t xml:space="preserve">Ø315 </t>
  </si>
  <si>
    <t>90°/135°</t>
  </si>
  <si>
    <t>Конек 100×100       90°/135°</t>
  </si>
  <si>
    <t>Конек 150×150      90°/135°</t>
  </si>
  <si>
    <t>Конек 200×200     90°/135°</t>
  </si>
  <si>
    <t>Конек 250×250      90°/135°</t>
  </si>
  <si>
    <t>Конек 300×300      90°/135°</t>
  </si>
  <si>
    <t>Угол 30×30      90°/135°</t>
  </si>
  <si>
    <t>Угол 40×40      90°/135°</t>
  </si>
  <si>
    <t>Угол 50×50      90°/135°</t>
  </si>
  <si>
    <t xml:space="preserve"> Колпак на забор из оцинкованной стали с полимерно-порошковым покрытием  (белый, коричневый, синий, зеленый, вишня и т.д.)</t>
  </si>
  <si>
    <t xml:space="preserve"> Зонт на дымовую трубу из оцинкованной стали с полимерно-порошковым покрытием  (белый, коричневый, синий, зеленый, вишня и т.д.)</t>
  </si>
  <si>
    <t xml:space="preserve">       шт</t>
  </si>
  <si>
    <t>Цена старая</t>
  </si>
  <si>
    <t>Не смотри</t>
  </si>
  <si>
    <t>Старая цена</t>
  </si>
  <si>
    <t xml:space="preserve">Ø100 </t>
  </si>
  <si>
    <t xml:space="preserve">Ø115 </t>
  </si>
  <si>
    <t xml:space="preserve">Ø125 </t>
  </si>
  <si>
    <t xml:space="preserve">Ø140 </t>
  </si>
  <si>
    <t>L=2.0mm</t>
  </si>
  <si>
    <t>м\п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</si>
</sst>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&quot;р.&quot;"/>
  </numFmts>
  <fonts count="18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Arial Cyr"/>
      <charset val="204"/>
    </font>
    <font>
      <b/>
      <sz val="11"/>
      <color indexed="13"/>
      <name val="Arial"/>
      <family val="2"/>
      <charset val="204"/>
    </font>
    <font>
      <b/>
      <sz val="11"/>
      <color indexed="13"/>
      <name val="Calibri"/>
      <family val="2"/>
      <charset val="204"/>
    </font>
    <font>
      <b/>
      <sz val="11"/>
      <color indexed="13"/>
      <name val="Calibri"/>
      <family val="2"/>
      <charset val="204"/>
    </font>
    <font>
      <b/>
      <sz val="12"/>
      <color indexed="13"/>
      <name val="Calibri"/>
      <family val="2"/>
      <charset val="204"/>
    </font>
    <font>
      <b/>
      <sz val="12"/>
      <color indexed="13"/>
      <name val="Times New Roman"/>
      <family val="1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indexed="13"/>
      <name val="Calibri"/>
      <family val="2"/>
      <charset val="204"/>
    </font>
    <font>
      <b/>
      <sz val="11"/>
      <color indexed="13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sz val="11"/>
      <color indexed="1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4" fillId="0" borderId="0"/>
  </cellStyleXfs>
  <cellXfs count="63">
    <xf numFmtId="0" fontId="0" fillId="0" borderId="0" xfId="0"/>
    <xf numFmtId="0" fontId="5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6" fillId="2" borderId="1" xfId="0" applyFont="1" applyFill="1" applyBorder="1"/>
    <xf numFmtId="0" fontId="1" fillId="2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0" fontId="6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Font="1" applyBorder="1"/>
    <xf numFmtId="44" fontId="11" fillId="0" borderId="1" xfId="1" applyFont="1" applyFill="1" applyBorder="1"/>
    <xf numFmtId="0" fontId="0" fillId="3" borderId="1" xfId="0" applyFill="1" applyBorder="1"/>
    <xf numFmtId="44" fontId="11" fillId="0" borderId="1" xfId="1" applyFont="1" applyBorder="1"/>
    <xf numFmtId="0" fontId="6" fillId="2" borderId="1" xfId="2" applyFont="1" applyFill="1" applyBorder="1" applyAlignment="1">
      <alignment horizontal="left" wrapText="1"/>
    </xf>
    <xf numFmtId="44" fontId="11" fillId="2" borderId="1" xfId="1" applyFont="1" applyFill="1" applyBorder="1"/>
    <xf numFmtId="0" fontId="12" fillId="2" borderId="1" xfId="0" applyFont="1" applyFill="1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2" borderId="1" xfId="0" applyFont="1" applyFill="1" applyBorder="1"/>
    <xf numFmtId="0" fontId="2" fillId="0" borderId="1" xfId="0" applyFont="1" applyBorder="1" applyAlignment="1">
      <alignment horizontal="center"/>
    </xf>
    <xf numFmtId="164" fontId="10" fillId="0" borderId="1" xfId="2" applyNumberFormat="1" applyFont="1" applyBorder="1" applyAlignment="1">
      <alignment horizontal="center" wrapText="1"/>
    </xf>
    <xf numFmtId="164" fontId="10" fillId="0" borderId="1" xfId="2" applyNumberFormat="1" applyFont="1" applyFill="1" applyBorder="1" applyAlignment="1">
      <alignment horizontal="center" wrapText="1"/>
    </xf>
    <xf numFmtId="0" fontId="2" fillId="2" borderId="1" xfId="0" applyFont="1" applyFill="1" applyBorder="1"/>
    <xf numFmtId="0" fontId="3" fillId="2" borderId="1" xfId="0" applyFont="1" applyFill="1" applyBorder="1"/>
    <xf numFmtId="0" fontId="3" fillId="0" borderId="1" xfId="0" applyFont="1" applyBorder="1" applyAlignment="1">
      <alignment horizontal="center"/>
    </xf>
    <xf numFmtId="164" fontId="14" fillId="0" borderId="1" xfId="2" applyNumberFormat="1" applyFont="1" applyBorder="1" applyAlignment="1">
      <alignment horizontal="center" wrapText="1"/>
    </xf>
    <xf numFmtId="164" fontId="14" fillId="0" borderId="1" xfId="2" applyNumberFormat="1" applyFont="1" applyFill="1" applyBorder="1" applyAlignment="1">
      <alignment horizontal="center" wrapText="1"/>
    </xf>
    <xf numFmtId="164" fontId="11" fillId="0" borderId="1" xfId="2" applyNumberFormat="1" applyFont="1" applyBorder="1" applyAlignment="1">
      <alignment horizontal="center" wrapText="1"/>
    </xf>
    <xf numFmtId="164" fontId="11" fillId="0" borderId="1" xfId="2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left" vertical="top"/>
    </xf>
    <xf numFmtId="0" fontId="1" fillId="4" borderId="1" xfId="0" applyFont="1" applyFill="1" applyBorder="1"/>
    <xf numFmtId="0" fontId="11" fillId="4" borderId="1" xfId="2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4" borderId="1" xfId="2" applyFont="1" applyFill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top" wrapText="1"/>
    </xf>
    <xf numFmtId="0" fontId="10" fillId="4" borderId="1" xfId="2" applyFont="1" applyFill="1" applyBorder="1" applyAlignment="1">
      <alignment horizontal="center" wrapText="1"/>
    </xf>
    <xf numFmtId="0" fontId="7" fillId="2" borderId="1" xfId="2" applyFont="1" applyFill="1" applyBorder="1" applyAlignment="1">
      <alignment horizontal="center" wrapText="1"/>
    </xf>
    <xf numFmtId="0" fontId="13" fillId="2" borderId="1" xfId="2" applyFont="1" applyFill="1" applyBorder="1" applyAlignment="1">
      <alignment horizontal="center" wrapText="1"/>
    </xf>
    <xf numFmtId="0" fontId="14" fillId="4" borderId="1" xfId="2" applyFont="1" applyFill="1" applyBorder="1" applyAlignment="1">
      <alignment horizontal="center" wrapText="1"/>
    </xf>
    <xf numFmtId="0" fontId="8" fillId="2" borderId="1" xfId="2" applyFont="1" applyFill="1" applyBorder="1" applyAlignment="1">
      <alignment horizontal="center" wrapText="1"/>
    </xf>
    <xf numFmtId="0" fontId="9" fillId="2" borderId="1" xfId="2" applyFont="1" applyFill="1" applyBorder="1" applyAlignment="1">
      <alignment horizontal="center" wrapText="1"/>
    </xf>
    <xf numFmtId="0" fontId="6" fillId="2" borderId="1" xfId="2" applyFont="1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44" fontId="0" fillId="0" borderId="0" xfId="0" applyNumberFormat="1"/>
    <xf numFmtId="9" fontId="0" fillId="5" borderId="0" xfId="0" applyNumberFormat="1" applyFill="1" applyAlignment="1">
      <alignment horizontal="center"/>
    </xf>
    <xf numFmtId="9" fontId="0" fillId="5" borderId="2" xfId="0" applyNumberFormat="1" applyFill="1" applyBorder="1" applyAlignment="1">
      <alignment horizontal="center"/>
    </xf>
    <xf numFmtId="0" fontId="0" fillId="0" borderId="2" xfId="0" applyBorder="1"/>
    <xf numFmtId="44" fontId="0" fillId="0" borderId="2" xfId="0" applyNumberFormat="1" applyBorder="1"/>
    <xf numFmtId="0" fontId="1" fillId="2" borderId="3" xfId="0" applyFont="1" applyFill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0" fillId="0" borderId="2" xfId="0" applyNumberFormat="1" applyBorder="1"/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</cellXfs>
  <cellStyles count="3">
    <cellStyle name="Денежный 2" xfId="1"/>
    <cellStyle name="Обычный" xfId="0" builtinId="0"/>
    <cellStyle name="Обычный 2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590550</xdr:colOff>
      <xdr:row>5</xdr:row>
      <xdr:rowOff>104775</xdr:rowOff>
    </xdr:from>
    <xdr:to>
      <xdr:col>12</xdr:col>
      <xdr:colOff>285750</xdr:colOff>
      <xdr:row>15</xdr:row>
      <xdr:rowOff>38100</xdr:rowOff>
    </xdr:to>
    <xdr:pic>
      <xdr:nvPicPr>
        <xdr:cNvPr id="2049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72325" y="1590675"/>
          <a:ext cx="2743200" cy="1933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219075</xdr:colOff>
      <xdr:row>144</xdr:row>
      <xdr:rowOff>266700</xdr:rowOff>
    </xdr:from>
    <xdr:to>
      <xdr:col>12</xdr:col>
      <xdr:colOff>209550</xdr:colOff>
      <xdr:row>152</xdr:row>
      <xdr:rowOff>47625</xdr:rowOff>
    </xdr:to>
    <xdr:pic>
      <xdr:nvPicPr>
        <xdr:cNvPr id="2050" name="Picture 2" descr="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10450" y="29537025"/>
          <a:ext cx="2428875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163</xdr:row>
      <xdr:rowOff>171450</xdr:rowOff>
    </xdr:from>
    <xdr:to>
      <xdr:col>11</xdr:col>
      <xdr:colOff>38100</xdr:colOff>
      <xdr:row>166</xdr:row>
      <xdr:rowOff>171450</xdr:rowOff>
    </xdr:to>
    <xdr:pic>
      <xdr:nvPicPr>
        <xdr:cNvPr id="2051" name="Picture 3" descr="IMG_738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667500" y="33308925"/>
          <a:ext cx="2390775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</xdr:colOff>
      <xdr:row>0</xdr:row>
      <xdr:rowOff>800100</xdr:rowOff>
    </xdr:from>
    <xdr:to>
      <xdr:col>10</xdr:col>
      <xdr:colOff>85725</xdr:colOff>
      <xdr:row>6</xdr:row>
      <xdr:rowOff>104775</xdr:rowOff>
    </xdr:to>
    <xdr:pic>
      <xdr:nvPicPr>
        <xdr:cNvPr id="3073" name="Picture 7" descr="20140418_1443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29275" y="800100"/>
          <a:ext cx="242887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8"/>
  <sheetViews>
    <sheetView workbookViewId="0">
      <selection activeCell="F50" sqref="F50"/>
    </sheetView>
  </sheetViews>
  <sheetFormatPr defaultRowHeight="15"/>
  <cols>
    <col min="1" max="1" width="3.85546875" customWidth="1"/>
    <col min="2" max="2" width="72.140625" style="39" customWidth="1"/>
    <col min="4" max="4" width="11.42578125" customWidth="1"/>
    <col min="6" max="6" width="9.7109375" style="56" bestFit="1" customWidth="1"/>
    <col min="19" max="19" width="9.7109375" bestFit="1" customWidth="1"/>
  </cols>
  <sheetData>
    <row r="1" spans="1:19" ht="15.75" thickBot="1">
      <c r="A1" s="1" t="s">
        <v>0</v>
      </c>
      <c r="B1" s="1" t="s">
        <v>1</v>
      </c>
      <c r="C1" s="1" t="s">
        <v>2</v>
      </c>
      <c r="D1" s="2" t="s">
        <v>3</v>
      </c>
      <c r="F1" s="55">
        <v>0.15</v>
      </c>
    </row>
    <row r="2" spans="1:19" ht="15.75" thickBot="1">
      <c r="A2" s="4"/>
      <c r="B2" s="10" t="s">
        <v>35</v>
      </c>
      <c r="C2" s="6"/>
      <c r="D2" s="6"/>
    </row>
    <row r="3" spans="1:19" ht="15.75" thickBot="1">
      <c r="A3" s="3">
        <v>48</v>
      </c>
      <c r="B3" s="40" t="s">
        <v>36</v>
      </c>
      <c r="C3" s="8" t="s">
        <v>4</v>
      </c>
      <c r="D3" s="15">
        <v>60</v>
      </c>
      <c r="F3" s="57">
        <f>CEILING(S3,5)</f>
        <v>70</v>
      </c>
      <c r="S3" s="53">
        <f>D3+(D3/100*15)</f>
        <v>69</v>
      </c>
    </row>
    <row r="4" spans="1:19" ht="15.75" thickBot="1">
      <c r="A4" s="3">
        <v>49</v>
      </c>
      <c r="B4" s="40" t="s">
        <v>37</v>
      </c>
      <c r="C4" s="8" t="s">
        <v>4</v>
      </c>
      <c r="D4" s="15">
        <v>75</v>
      </c>
      <c r="F4" s="57">
        <f t="shared" ref="F4:F67" si="0">CEILING(S4,5)</f>
        <v>90</v>
      </c>
      <c r="S4" s="53">
        <f t="shared" ref="S4:S67" si="1">D4+(D4/100*15)</f>
        <v>86.25</v>
      </c>
    </row>
    <row r="5" spans="1:19" ht="15.75" thickBot="1">
      <c r="A5" s="3">
        <v>50</v>
      </c>
      <c r="B5" s="40" t="s">
        <v>38</v>
      </c>
      <c r="C5" s="8" t="s">
        <v>4</v>
      </c>
      <c r="D5" s="15">
        <v>80</v>
      </c>
      <c r="F5" s="57">
        <f t="shared" si="0"/>
        <v>95</v>
      </c>
      <c r="S5" s="53">
        <f t="shared" si="1"/>
        <v>92</v>
      </c>
    </row>
    <row r="6" spans="1:19" ht="15.75" thickBot="1">
      <c r="A6" s="3">
        <v>51</v>
      </c>
      <c r="B6" s="40" t="s">
        <v>39</v>
      </c>
      <c r="C6" s="8" t="s">
        <v>4</v>
      </c>
      <c r="D6" s="15">
        <v>90</v>
      </c>
      <c r="F6" s="57">
        <f t="shared" si="0"/>
        <v>105</v>
      </c>
      <c r="S6" s="53">
        <f t="shared" si="1"/>
        <v>103.5</v>
      </c>
    </row>
    <row r="7" spans="1:19" ht="15.75" thickBot="1">
      <c r="A7" s="3">
        <v>52</v>
      </c>
      <c r="B7" s="40" t="s">
        <v>40</v>
      </c>
      <c r="C7" s="8" t="s">
        <v>4</v>
      </c>
      <c r="D7" s="15">
        <v>120</v>
      </c>
      <c r="F7" s="57">
        <f t="shared" si="0"/>
        <v>140</v>
      </c>
      <c r="S7" s="53">
        <f t="shared" si="1"/>
        <v>138</v>
      </c>
    </row>
    <row r="8" spans="1:19" ht="15.75" thickBot="1">
      <c r="A8" s="3">
        <v>53</v>
      </c>
      <c r="B8" s="40" t="s">
        <v>41</v>
      </c>
      <c r="C8" s="8" t="s">
        <v>4</v>
      </c>
      <c r="D8" s="15">
        <v>130</v>
      </c>
      <c r="F8" s="57">
        <f t="shared" si="0"/>
        <v>150</v>
      </c>
      <c r="S8" s="53">
        <f t="shared" si="1"/>
        <v>149.5</v>
      </c>
    </row>
    <row r="9" spans="1:19" ht="15.75" thickBot="1">
      <c r="A9" s="3">
        <v>54</v>
      </c>
      <c r="B9" s="40" t="s">
        <v>42</v>
      </c>
      <c r="C9" s="8" t="s">
        <v>4</v>
      </c>
      <c r="D9" s="15">
        <v>150</v>
      </c>
      <c r="F9" s="57">
        <f t="shared" si="0"/>
        <v>175</v>
      </c>
      <c r="S9" s="53">
        <f t="shared" si="1"/>
        <v>172.5</v>
      </c>
    </row>
    <row r="10" spans="1:19" ht="15.75" thickBot="1">
      <c r="A10" s="3">
        <v>55</v>
      </c>
      <c r="B10" s="40" t="s">
        <v>43</v>
      </c>
      <c r="C10" s="8" t="s">
        <v>4</v>
      </c>
      <c r="D10" s="13">
        <v>180</v>
      </c>
      <c r="F10" s="57">
        <f t="shared" si="0"/>
        <v>210</v>
      </c>
      <c r="S10" s="53">
        <f t="shared" si="1"/>
        <v>207</v>
      </c>
    </row>
    <row r="11" spans="1:19" ht="15.75" thickBot="1">
      <c r="A11" s="4"/>
      <c r="B11" s="10" t="s">
        <v>44</v>
      </c>
      <c r="C11" s="6"/>
      <c r="D11" s="6"/>
      <c r="F11" s="57"/>
      <c r="S11" s="53"/>
    </row>
    <row r="12" spans="1:19" ht="15.75" thickBot="1">
      <c r="A12" s="3">
        <v>56</v>
      </c>
      <c r="B12" s="40" t="s">
        <v>36</v>
      </c>
      <c r="C12" s="8" t="s">
        <v>4</v>
      </c>
      <c r="D12" s="15">
        <v>75</v>
      </c>
      <c r="F12" s="57">
        <f t="shared" si="0"/>
        <v>90</v>
      </c>
      <c r="S12" s="53">
        <f t="shared" si="1"/>
        <v>86.25</v>
      </c>
    </row>
    <row r="13" spans="1:19" ht="15.75" thickBot="1">
      <c r="A13" s="3">
        <v>57</v>
      </c>
      <c r="B13" s="40" t="s">
        <v>37</v>
      </c>
      <c r="C13" s="8" t="s">
        <v>4</v>
      </c>
      <c r="D13" s="15">
        <v>85</v>
      </c>
      <c r="F13" s="57">
        <f t="shared" si="0"/>
        <v>100</v>
      </c>
      <c r="S13" s="53">
        <f t="shared" si="1"/>
        <v>97.75</v>
      </c>
    </row>
    <row r="14" spans="1:19" ht="15.75" thickBot="1">
      <c r="A14" s="3">
        <v>58</v>
      </c>
      <c r="B14" s="40" t="s">
        <v>38</v>
      </c>
      <c r="C14" s="8" t="s">
        <v>4</v>
      </c>
      <c r="D14" s="15">
        <v>95</v>
      </c>
      <c r="F14" s="57">
        <f t="shared" si="0"/>
        <v>110</v>
      </c>
      <c r="S14" s="53">
        <f t="shared" si="1"/>
        <v>109.25</v>
      </c>
    </row>
    <row r="15" spans="1:19" ht="15.75" thickBot="1">
      <c r="A15" s="3">
        <v>59</v>
      </c>
      <c r="B15" s="40" t="s">
        <v>39</v>
      </c>
      <c r="C15" s="8" t="s">
        <v>4</v>
      </c>
      <c r="D15" s="15">
        <v>110</v>
      </c>
      <c r="F15" s="57">
        <f t="shared" si="0"/>
        <v>130</v>
      </c>
      <c r="S15" s="53">
        <f t="shared" si="1"/>
        <v>126.5</v>
      </c>
    </row>
    <row r="16" spans="1:19" ht="15.75" thickBot="1">
      <c r="A16" s="3">
        <v>60</v>
      </c>
      <c r="B16" s="40" t="s">
        <v>40</v>
      </c>
      <c r="C16" s="8" t="s">
        <v>4</v>
      </c>
      <c r="D16" s="15">
        <v>150</v>
      </c>
      <c r="F16" s="57">
        <f t="shared" si="0"/>
        <v>175</v>
      </c>
      <c r="S16" s="53">
        <f t="shared" si="1"/>
        <v>172.5</v>
      </c>
    </row>
    <row r="17" spans="1:19" ht="15.75" thickBot="1">
      <c r="A17" s="3">
        <v>61</v>
      </c>
      <c r="B17" s="40" t="s">
        <v>41</v>
      </c>
      <c r="C17" s="8" t="s">
        <v>4</v>
      </c>
      <c r="D17" s="15">
        <v>160</v>
      </c>
      <c r="F17" s="57">
        <f t="shared" si="0"/>
        <v>185</v>
      </c>
      <c r="S17" s="53">
        <f t="shared" si="1"/>
        <v>184</v>
      </c>
    </row>
    <row r="18" spans="1:19" ht="15.75" thickBot="1">
      <c r="A18" s="3">
        <v>62</v>
      </c>
      <c r="B18" s="40" t="s">
        <v>42</v>
      </c>
      <c r="C18" s="8" t="s">
        <v>4</v>
      </c>
      <c r="D18" s="15">
        <v>170</v>
      </c>
      <c r="F18" s="57">
        <f t="shared" si="0"/>
        <v>200</v>
      </c>
      <c r="S18" s="53">
        <f t="shared" si="1"/>
        <v>195.5</v>
      </c>
    </row>
    <row r="19" spans="1:19" ht="15.75" thickBot="1">
      <c r="A19" s="3">
        <v>63</v>
      </c>
      <c r="B19" s="40" t="s">
        <v>43</v>
      </c>
      <c r="C19" s="8" t="s">
        <v>4</v>
      </c>
      <c r="D19" s="13">
        <v>225</v>
      </c>
      <c r="F19" s="57">
        <f t="shared" si="0"/>
        <v>260</v>
      </c>
      <c r="S19" s="53">
        <f t="shared" si="1"/>
        <v>258.75</v>
      </c>
    </row>
    <row r="20" spans="1:19" ht="15.75" thickBot="1">
      <c r="A20" s="4"/>
      <c r="B20" s="10" t="s">
        <v>45</v>
      </c>
      <c r="C20" s="6"/>
      <c r="D20" s="6"/>
      <c r="F20" s="57"/>
      <c r="S20" s="53"/>
    </row>
    <row r="21" spans="1:19" ht="15.75" thickBot="1">
      <c r="A21" s="3">
        <v>64</v>
      </c>
      <c r="B21" s="40" t="s">
        <v>36</v>
      </c>
      <c r="C21" s="8" t="s">
        <v>4</v>
      </c>
      <c r="D21" s="15">
        <v>85</v>
      </c>
      <c r="F21" s="57">
        <f t="shared" si="0"/>
        <v>100</v>
      </c>
      <c r="S21" s="53">
        <f t="shared" si="1"/>
        <v>97.75</v>
      </c>
    </row>
    <row r="22" spans="1:19" ht="15.75" thickBot="1">
      <c r="A22" s="3">
        <v>65</v>
      </c>
      <c r="B22" s="40" t="s">
        <v>37</v>
      </c>
      <c r="C22" s="8" t="s">
        <v>4</v>
      </c>
      <c r="D22" s="15">
        <v>100</v>
      </c>
      <c r="F22" s="57">
        <f t="shared" si="0"/>
        <v>115</v>
      </c>
      <c r="S22" s="53">
        <f t="shared" si="1"/>
        <v>115</v>
      </c>
    </row>
    <row r="23" spans="1:19" ht="15.75" thickBot="1">
      <c r="A23" s="3">
        <v>66</v>
      </c>
      <c r="B23" s="40" t="s">
        <v>38</v>
      </c>
      <c r="C23" s="8" t="s">
        <v>4</v>
      </c>
      <c r="D23" s="15">
        <v>110</v>
      </c>
      <c r="F23" s="57">
        <f t="shared" si="0"/>
        <v>130</v>
      </c>
      <c r="S23" s="53">
        <f t="shared" si="1"/>
        <v>126.5</v>
      </c>
    </row>
    <row r="24" spans="1:19" ht="15.75" thickBot="1">
      <c r="A24" s="3">
        <v>67</v>
      </c>
      <c r="B24" s="40" t="s">
        <v>39</v>
      </c>
      <c r="C24" s="8" t="s">
        <v>4</v>
      </c>
      <c r="D24" s="15">
        <v>130</v>
      </c>
      <c r="F24" s="57">
        <f t="shared" si="0"/>
        <v>150</v>
      </c>
      <c r="S24" s="53">
        <f t="shared" si="1"/>
        <v>149.5</v>
      </c>
    </row>
    <row r="25" spans="1:19" ht="15.75" thickBot="1">
      <c r="A25" s="3">
        <v>68</v>
      </c>
      <c r="B25" s="40" t="s">
        <v>40</v>
      </c>
      <c r="C25" s="8" t="s">
        <v>4</v>
      </c>
      <c r="D25" s="15">
        <v>170</v>
      </c>
      <c r="F25" s="57">
        <f t="shared" si="0"/>
        <v>200</v>
      </c>
      <c r="S25" s="53">
        <f t="shared" si="1"/>
        <v>195.5</v>
      </c>
    </row>
    <row r="26" spans="1:19" ht="15.75" thickBot="1">
      <c r="A26" s="3">
        <v>69</v>
      </c>
      <c r="B26" s="40" t="s">
        <v>41</v>
      </c>
      <c r="C26" s="8" t="s">
        <v>4</v>
      </c>
      <c r="D26" s="15">
        <v>180</v>
      </c>
      <c r="F26" s="57">
        <f t="shared" si="0"/>
        <v>210</v>
      </c>
      <c r="S26" s="53">
        <f t="shared" si="1"/>
        <v>207</v>
      </c>
    </row>
    <row r="27" spans="1:19" ht="15.75" thickBot="1">
      <c r="A27" s="3">
        <v>70</v>
      </c>
      <c r="B27" s="40" t="s">
        <v>42</v>
      </c>
      <c r="C27" s="8" t="s">
        <v>4</v>
      </c>
      <c r="D27" s="15">
        <v>200</v>
      </c>
      <c r="F27" s="57">
        <f t="shared" si="0"/>
        <v>230</v>
      </c>
      <c r="S27" s="53">
        <f t="shared" si="1"/>
        <v>230</v>
      </c>
    </row>
    <row r="28" spans="1:19" ht="15.75" thickBot="1">
      <c r="A28" s="3">
        <v>71</v>
      </c>
      <c r="B28" s="40" t="s">
        <v>43</v>
      </c>
      <c r="C28" s="8" t="s">
        <v>4</v>
      </c>
      <c r="D28" s="13">
        <v>255</v>
      </c>
      <c r="F28" s="57">
        <f t="shared" si="0"/>
        <v>295</v>
      </c>
      <c r="S28" s="53">
        <f t="shared" si="1"/>
        <v>293.25</v>
      </c>
    </row>
    <row r="29" spans="1:19" ht="15.75" thickBot="1">
      <c r="A29" s="4"/>
      <c r="B29" s="10" t="s">
        <v>46</v>
      </c>
      <c r="C29" s="6"/>
      <c r="D29" s="6"/>
      <c r="F29" s="57"/>
      <c r="S29" s="53"/>
    </row>
    <row r="30" spans="1:19" ht="15.75" thickBot="1">
      <c r="A30" s="3">
        <v>72</v>
      </c>
      <c r="B30" s="40" t="s">
        <v>36</v>
      </c>
      <c r="C30" s="8" t="s">
        <v>4</v>
      </c>
      <c r="D30" s="15">
        <v>90</v>
      </c>
      <c r="F30" s="57">
        <f t="shared" si="0"/>
        <v>105</v>
      </c>
      <c r="S30" s="53">
        <f t="shared" si="1"/>
        <v>103.5</v>
      </c>
    </row>
    <row r="31" spans="1:19" ht="15.75" thickBot="1">
      <c r="A31" s="3">
        <v>73</v>
      </c>
      <c r="B31" s="40" t="s">
        <v>37</v>
      </c>
      <c r="C31" s="8" t="s">
        <v>4</v>
      </c>
      <c r="D31" s="15">
        <v>105</v>
      </c>
      <c r="F31" s="57">
        <f t="shared" si="0"/>
        <v>125</v>
      </c>
      <c r="S31" s="53">
        <f t="shared" si="1"/>
        <v>120.75</v>
      </c>
    </row>
    <row r="32" spans="1:19" ht="15.75" thickBot="1">
      <c r="A32" s="3">
        <v>74</v>
      </c>
      <c r="B32" s="40" t="s">
        <v>38</v>
      </c>
      <c r="C32" s="8" t="s">
        <v>4</v>
      </c>
      <c r="D32" s="15">
        <v>115</v>
      </c>
      <c r="F32" s="57">
        <f t="shared" si="0"/>
        <v>135</v>
      </c>
      <c r="S32" s="53">
        <f t="shared" si="1"/>
        <v>132.25</v>
      </c>
    </row>
    <row r="33" spans="1:19" ht="15.75" thickBot="1">
      <c r="A33" s="3">
        <v>75</v>
      </c>
      <c r="B33" s="40" t="s">
        <v>39</v>
      </c>
      <c r="C33" s="8" t="s">
        <v>4</v>
      </c>
      <c r="D33" s="15">
        <v>135</v>
      </c>
      <c r="F33" s="57">
        <f t="shared" si="0"/>
        <v>160</v>
      </c>
      <c r="S33" s="53">
        <f t="shared" si="1"/>
        <v>155.25</v>
      </c>
    </row>
    <row r="34" spans="1:19" ht="15.75" thickBot="1">
      <c r="A34" s="3">
        <v>76</v>
      </c>
      <c r="B34" s="40" t="s">
        <v>40</v>
      </c>
      <c r="C34" s="8" t="s">
        <v>4</v>
      </c>
      <c r="D34" s="15">
        <v>180</v>
      </c>
      <c r="F34" s="57">
        <f t="shared" si="0"/>
        <v>210</v>
      </c>
      <c r="S34" s="53">
        <f t="shared" si="1"/>
        <v>207</v>
      </c>
    </row>
    <row r="35" spans="1:19" ht="15.75" thickBot="1">
      <c r="A35" s="3">
        <v>77</v>
      </c>
      <c r="B35" s="40" t="s">
        <v>41</v>
      </c>
      <c r="C35" s="8" t="s">
        <v>4</v>
      </c>
      <c r="D35" s="15">
        <v>185</v>
      </c>
      <c r="F35" s="57">
        <f t="shared" si="0"/>
        <v>215</v>
      </c>
      <c r="S35" s="53">
        <f t="shared" si="1"/>
        <v>212.75</v>
      </c>
    </row>
    <row r="36" spans="1:19" ht="15.75" thickBot="1">
      <c r="A36" s="3">
        <v>78</v>
      </c>
      <c r="B36" s="40" t="s">
        <v>42</v>
      </c>
      <c r="C36" s="8" t="s">
        <v>4</v>
      </c>
      <c r="D36" s="15">
        <v>210</v>
      </c>
      <c r="F36" s="57">
        <f t="shared" si="0"/>
        <v>245</v>
      </c>
      <c r="S36" s="53">
        <f t="shared" si="1"/>
        <v>241.5</v>
      </c>
    </row>
    <row r="37" spans="1:19" ht="15.75" thickBot="1">
      <c r="A37" s="3">
        <v>79</v>
      </c>
      <c r="B37" s="40" t="s">
        <v>43</v>
      </c>
      <c r="C37" s="8" t="s">
        <v>4</v>
      </c>
      <c r="D37" s="13">
        <v>270</v>
      </c>
      <c r="F37" s="57">
        <f t="shared" si="0"/>
        <v>315</v>
      </c>
      <c r="S37" s="53">
        <f t="shared" si="1"/>
        <v>310.5</v>
      </c>
    </row>
    <row r="38" spans="1:19" ht="15.75" thickBot="1">
      <c r="A38" s="4"/>
      <c r="B38" s="10" t="s">
        <v>47</v>
      </c>
      <c r="C38" s="6"/>
      <c r="D38" s="6"/>
      <c r="F38" s="57"/>
      <c r="S38" s="53"/>
    </row>
    <row r="39" spans="1:19" ht="15.75" thickBot="1">
      <c r="A39" s="3">
        <v>80</v>
      </c>
      <c r="B39" s="40" t="s">
        <v>36</v>
      </c>
      <c r="C39" s="8" t="s">
        <v>4</v>
      </c>
      <c r="D39" s="15">
        <v>100</v>
      </c>
      <c r="F39" s="57">
        <f t="shared" si="0"/>
        <v>115</v>
      </c>
      <c r="S39" s="53">
        <f t="shared" si="1"/>
        <v>115</v>
      </c>
    </row>
    <row r="40" spans="1:19" ht="15.75" thickBot="1">
      <c r="A40" s="3">
        <v>81</v>
      </c>
      <c r="B40" s="40" t="s">
        <v>37</v>
      </c>
      <c r="C40" s="8" t="s">
        <v>4</v>
      </c>
      <c r="D40" s="15">
        <v>120</v>
      </c>
      <c r="F40" s="57">
        <f t="shared" si="0"/>
        <v>140</v>
      </c>
      <c r="S40" s="53">
        <f t="shared" si="1"/>
        <v>138</v>
      </c>
    </row>
    <row r="41" spans="1:19" ht="15.75" thickBot="1">
      <c r="A41" s="3">
        <v>82</v>
      </c>
      <c r="B41" s="40" t="s">
        <v>38</v>
      </c>
      <c r="C41" s="8" t="s">
        <v>4</v>
      </c>
      <c r="D41" s="15">
        <v>130</v>
      </c>
      <c r="F41" s="57">
        <f t="shared" si="0"/>
        <v>150</v>
      </c>
      <c r="S41" s="53">
        <f t="shared" si="1"/>
        <v>149.5</v>
      </c>
    </row>
    <row r="42" spans="1:19" ht="15.75" thickBot="1">
      <c r="A42" s="3">
        <v>83</v>
      </c>
      <c r="B42" s="40" t="s">
        <v>39</v>
      </c>
      <c r="C42" s="8" t="s">
        <v>4</v>
      </c>
      <c r="D42" s="15">
        <v>150</v>
      </c>
      <c r="F42" s="57">
        <f t="shared" si="0"/>
        <v>175</v>
      </c>
      <c r="S42" s="53">
        <f t="shared" si="1"/>
        <v>172.5</v>
      </c>
    </row>
    <row r="43" spans="1:19" ht="15.75" thickBot="1">
      <c r="A43" s="3">
        <v>84</v>
      </c>
      <c r="B43" s="40" t="s">
        <v>40</v>
      </c>
      <c r="C43" s="8" t="s">
        <v>4</v>
      </c>
      <c r="D43" s="15">
        <v>200</v>
      </c>
      <c r="F43" s="57">
        <f t="shared" si="0"/>
        <v>230</v>
      </c>
      <c r="S43" s="53">
        <f t="shared" si="1"/>
        <v>230</v>
      </c>
    </row>
    <row r="44" spans="1:19" ht="15.75" thickBot="1">
      <c r="A44" s="3">
        <v>85</v>
      </c>
      <c r="B44" s="40" t="s">
        <v>41</v>
      </c>
      <c r="C44" s="8" t="s">
        <v>4</v>
      </c>
      <c r="D44" s="15">
        <v>210</v>
      </c>
      <c r="F44" s="57">
        <f t="shared" si="0"/>
        <v>245</v>
      </c>
      <c r="S44" s="53">
        <f t="shared" si="1"/>
        <v>241.5</v>
      </c>
    </row>
    <row r="45" spans="1:19" ht="15.75" thickBot="1">
      <c r="A45" s="3">
        <v>86</v>
      </c>
      <c r="B45" s="40" t="s">
        <v>42</v>
      </c>
      <c r="C45" s="8" t="s">
        <v>4</v>
      </c>
      <c r="D45" s="15">
        <v>240</v>
      </c>
      <c r="F45" s="57">
        <f t="shared" si="0"/>
        <v>280</v>
      </c>
      <c r="S45" s="53">
        <f t="shared" si="1"/>
        <v>276</v>
      </c>
    </row>
    <row r="46" spans="1:19" ht="15.75" thickBot="1">
      <c r="A46" s="3">
        <v>87</v>
      </c>
      <c r="B46" s="40" t="s">
        <v>43</v>
      </c>
      <c r="C46" s="8" t="s">
        <v>4</v>
      </c>
      <c r="D46" s="13">
        <v>300</v>
      </c>
      <c r="F46" s="57">
        <f t="shared" si="0"/>
        <v>345</v>
      </c>
      <c r="S46" s="53">
        <f t="shared" si="1"/>
        <v>345</v>
      </c>
    </row>
    <row r="47" spans="1:19" ht="15.75" thickBot="1">
      <c r="A47" s="4"/>
      <c r="B47" s="10" t="s">
        <v>48</v>
      </c>
      <c r="C47" s="6"/>
      <c r="D47" s="6"/>
      <c r="F47" s="57"/>
      <c r="S47" s="53"/>
    </row>
    <row r="48" spans="1:19" ht="15.75" thickBot="1">
      <c r="A48" s="3">
        <v>88</v>
      </c>
      <c r="B48" s="40" t="s">
        <v>36</v>
      </c>
      <c r="C48" s="8" t="s">
        <v>4</v>
      </c>
      <c r="D48" s="15">
        <v>110</v>
      </c>
      <c r="F48" s="57">
        <f t="shared" si="0"/>
        <v>130</v>
      </c>
      <c r="S48" s="53">
        <f t="shared" si="1"/>
        <v>126.5</v>
      </c>
    </row>
    <row r="49" spans="1:19" ht="15.75" thickBot="1">
      <c r="A49" s="3">
        <v>89</v>
      </c>
      <c r="B49" s="40" t="s">
        <v>37</v>
      </c>
      <c r="C49" s="8" t="s">
        <v>4</v>
      </c>
      <c r="D49" s="15">
        <v>130</v>
      </c>
      <c r="F49" s="57">
        <f t="shared" si="0"/>
        <v>150</v>
      </c>
      <c r="S49" s="53">
        <f t="shared" si="1"/>
        <v>149.5</v>
      </c>
    </row>
    <row r="50" spans="1:19" ht="15.75" thickBot="1">
      <c r="A50" s="3">
        <v>90</v>
      </c>
      <c r="B50" s="40" t="s">
        <v>38</v>
      </c>
      <c r="C50" s="8" t="s">
        <v>4</v>
      </c>
      <c r="D50" s="15">
        <v>145</v>
      </c>
      <c r="F50" s="57">
        <f t="shared" si="0"/>
        <v>170</v>
      </c>
      <c r="S50" s="53">
        <f t="shared" si="1"/>
        <v>166.75</v>
      </c>
    </row>
    <row r="51" spans="1:19" ht="15.75" thickBot="1">
      <c r="A51" s="3">
        <v>91</v>
      </c>
      <c r="B51" s="40" t="s">
        <v>39</v>
      </c>
      <c r="C51" s="8" t="s">
        <v>4</v>
      </c>
      <c r="D51" s="15">
        <v>165</v>
      </c>
      <c r="F51" s="57">
        <f t="shared" si="0"/>
        <v>190</v>
      </c>
      <c r="S51" s="53">
        <f t="shared" si="1"/>
        <v>189.75</v>
      </c>
    </row>
    <row r="52" spans="1:19" ht="15.75" thickBot="1">
      <c r="A52" s="3">
        <v>92</v>
      </c>
      <c r="B52" s="40" t="s">
        <v>40</v>
      </c>
      <c r="C52" s="8" t="s">
        <v>4</v>
      </c>
      <c r="D52" s="15">
        <v>220</v>
      </c>
      <c r="F52" s="57">
        <f t="shared" si="0"/>
        <v>255</v>
      </c>
      <c r="S52" s="53">
        <f t="shared" si="1"/>
        <v>253</v>
      </c>
    </row>
    <row r="53" spans="1:19" ht="15.75" thickBot="1">
      <c r="A53" s="3">
        <v>93</v>
      </c>
      <c r="B53" s="40" t="s">
        <v>41</v>
      </c>
      <c r="C53" s="8" t="s">
        <v>4</v>
      </c>
      <c r="D53" s="15">
        <v>230</v>
      </c>
      <c r="F53" s="57">
        <f t="shared" si="0"/>
        <v>265</v>
      </c>
      <c r="S53" s="53">
        <f t="shared" si="1"/>
        <v>264.5</v>
      </c>
    </row>
    <row r="54" spans="1:19" ht="15.75" thickBot="1">
      <c r="A54" s="3">
        <v>94</v>
      </c>
      <c r="B54" s="40" t="s">
        <v>42</v>
      </c>
      <c r="C54" s="8" t="s">
        <v>4</v>
      </c>
      <c r="D54" s="15">
        <v>260</v>
      </c>
      <c r="F54" s="57">
        <f t="shared" si="0"/>
        <v>300</v>
      </c>
      <c r="S54" s="53">
        <f t="shared" si="1"/>
        <v>299</v>
      </c>
    </row>
    <row r="55" spans="1:19" ht="15.75" thickBot="1">
      <c r="A55" s="3">
        <v>95</v>
      </c>
      <c r="B55" s="40" t="s">
        <v>43</v>
      </c>
      <c r="C55" s="8" t="s">
        <v>4</v>
      </c>
      <c r="D55" s="13">
        <v>330</v>
      </c>
      <c r="F55" s="57">
        <f t="shared" si="0"/>
        <v>380</v>
      </c>
      <c r="S55" s="53">
        <f t="shared" si="1"/>
        <v>379.5</v>
      </c>
    </row>
    <row r="56" spans="1:19" ht="15.75" thickBot="1">
      <c r="A56" s="4"/>
      <c r="B56" s="10" t="s">
        <v>49</v>
      </c>
      <c r="C56" s="6"/>
      <c r="D56" s="6"/>
      <c r="F56" s="57"/>
      <c r="S56" s="53"/>
    </row>
    <row r="57" spans="1:19" ht="15.75" thickBot="1">
      <c r="A57" s="3">
        <v>96</v>
      </c>
      <c r="B57" s="40" t="s">
        <v>36</v>
      </c>
      <c r="C57" s="8" t="s">
        <v>4</v>
      </c>
      <c r="D57" s="15">
        <v>120</v>
      </c>
      <c r="F57" s="57">
        <f t="shared" si="0"/>
        <v>140</v>
      </c>
      <c r="S57" s="53">
        <f t="shared" si="1"/>
        <v>138</v>
      </c>
    </row>
    <row r="58" spans="1:19" ht="15.75" thickBot="1">
      <c r="A58" s="3">
        <v>97</v>
      </c>
      <c r="B58" s="40" t="s">
        <v>37</v>
      </c>
      <c r="C58" s="8" t="s">
        <v>4</v>
      </c>
      <c r="D58" s="15">
        <v>140</v>
      </c>
      <c r="F58" s="57">
        <f t="shared" si="0"/>
        <v>165</v>
      </c>
      <c r="S58" s="53">
        <f t="shared" si="1"/>
        <v>161</v>
      </c>
    </row>
    <row r="59" spans="1:19" ht="15.75" thickBot="1">
      <c r="A59" s="3">
        <v>98</v>
      </c>
      <c r="B59" s="40" t="s">
        <v>38</v>
      </c>
      <c r="C59" s="8" t="s">
        <v>4</v>
      </c>
      <c r="D59" s="15">
        <v>155</v>
      </c>
      <c r="F59" s="57">
        <f t="shared" si="0"/>
        <v>180</v>
      </c>
      <c r="S59" s="53">
        <f t="shared" si="1"/>
        <v>178.25</v>
      </c>
    </row>
    <row r="60" spans="1:19" ht="15.75" thickBot="1">
      <c r="A60" s="3">
        <v>99</v>
      </c>
      <c r="B60" s="40" t="s">
        <v>39</v>
      </c>
      <c r="C60" s="8" t="s">
        <v>4</v>
      </c>
      <c r="D60" s="15">
        <v>175</v>
      </c>
      <c r="F60" s="57">
        <f t="shared" si="0"/>
        <v>205</v>
      </c>
      <c r="S60" s="53">
        <f t="shared" si="1"/>
        <v>201.25</v>
      </c>
    </row>
    <row r="61" spans="1:19" ht="15.75" thickBot="1">
      <c r="A61" s="3">
        <v>100</v>
      </c>
      <c r="B61" s="40" t="s">
        <v>40</v>
      </c>
      <c r="C61" s="8" t="s">
        <v>4</v>
      </c>
      <c r="D61" s="15">
        <v>240</v>
      </c>
      <c r="F61" s="57">
        <f t="shared" si="0"/>
        <v>280</v>
      </c>
      <c r="S61" s="53">
        <f t="shared" si="1"/>
        <v>276</v>
      </c>
    </row>
    <row r="62" spans="1:19" ht="15.75" thickBot="1">
      <c r="A62" s="3">
        <v>101</v>
      </c>
      <c r="B62" s="40" t="s">
        <v>41</v>
      </c>
      <c r="C62" s="8" t="s">
        <v>4</v>
      </c>
      <c r="D62" s="15">
        <v>245</v>
      </c>
      <c r="F62" s="57">
        <f t="shared" si="0"/>
        <v>285</v>
      </c>
      <c r="S62" s="53">
        <f t="shared" si="1"/>
        <v>281.75</v>
      </c>
    </row>
    <row r="63" spans="1:19" ht="15.75" thickBot="1">
      <c r="A63" s="3">
        <v>102</v>
      </c>
      <c r="B63" s="40" t="s">
        <v>42</v>
      </c>
      <c r="C63" s="8" t="s">
        <v>4</v>
      </c>
      <c r="D63" s="15">
        <v>280</v>
      </c>
      <c r="F63" s="57">
        <f t="shared" si="0"/>
        <v>325</v>
      </c>
      <c r="S63" s="53">
        <f t="shared" si="1"/>
        <v>322</v>
      </c>
    </row>
    <row r="64" spans="1:19" ht="15.75" thickBot="1">
      <c r="A64" s="3">
        <v>103</v>
      </c>
      <c r="B64" s="40" t="s">
        <v>43</v>
      </c>
      <c r="C64" s="8" t="s">
        <v>4</v>
      </c>
      <c r="D64" s="13">
        <v>360</v>
      </c>
      <c r="F64" s="57">
        <f t="shared" si="0"/>
        <v>415</v>
      </c>
      <c r="S64" s="53">
        <f t="shared" si="1"/>
        <v>414</v>
      </c>
    </row>
    <row r="65" spans="1:19" ht="15.75" thickBot="1">
      <c r="A65" s="4"/>
      <c r="B65" s="10" t="s">
        <v>50</v>
      </c>
      <c r="C65" s="6"/>
      <c r="D65" s="6"/>
      <c r="F65" s="57"/>
      <c r="S65" s="53"/>
    </row>
    <row r="66" spans="1:19" ht="15.75" thickBot="1">
      <c r="A66" s="3">
        <v>104</v>
      </c>
      <c r="B66" s="40" t="s">
        <v>36</v>
      </c>
      <c r="C66" s="8" t="s">
        <v>4</v>
      </c>
      <c r="D66" s="15">
        <v>125</v>
      </c>
      <c r="F66" s="57">
        <f t="shared" si="0"/>
        <v>145</v>
      </c>
      <c r="S66" s="53">
        <f t="shared" si="1"/>
        <v>143.75</v>
      </c>
    </row>
    <row r="67" spans="1:19" ht="15.75" thickBot="1">
      <c r="A67" s="3">
        <v>105</v>
      </c>
      <c r="B67" s="40" t="s">
        <v>37</v>
      </c>
      <c r="C67" s="8" t="s">
        <v>4</v>
      </c>
      <c r="D67" s="15">
        <v>150</v>
      </c>
      <c r="F67" s="57">
        <f t="shared" si="0"/>
        <v>175</v>
      </c>
      <c r="S67" s="53">
        <f t="shared" si="1"/>
        <v>172.5</v>
      </c>
    </row>
    <row r="68" spans="1:19" ht="15.75" thickBot="1">
      <c r="A68" s="3">
        <v>106</v>
      </c>
      <c r="B68" s="40" t="s">
        <v>38</v>
      </c>
      <c r="C68" s="8" t="s">
        <v>4</v>
      </c>
      <c r="D68" s="15">
        <v>165</v>
      </c>
      <c r="F68" s="57">
        <f t="shared" ref="F68:F118" si="2">CEILING(S68,5)</f>
        <v>190</v>
      </c>
      <c r="S68" s="53">
        <f t="shared" ref="S68:S118" si="3">D68+(D68/100*15)</f>
        <v>189.75</v>
      </c>
    </row>
    <row r="69" spans="1:19" ht="15.75" thickBot="1">
      <c r="A69" s="3">
        <v>107</v>
      </c>
      <c r="B69" s="40" t="s">
        <v>39</v>
      </c>
      <c r="C69" s="8" t="s">
        <v>4</v>
      </c>
      <c r="D69" s="15">
        <v>190</v>
      </c>
      <c r="F69" s="57">
        <f t="shared" si="2"/>
        <v>220</v>
      </c>
      <c r="S69" s="53">
        <f t="shared" si="3"/>
        <v>218.5</v>
      </c>
    </row>
    <row r="70" spans="1:19" ht="15.75" thickBot="1">
      <c r="A70" s="3">
        <v>108</v>
      </c>
      <c r="B70" s="40" t="s">
        <v>40</v>
      </c>
      <c r="C70" s="8" t="s">
        <v>4</v>
      </c>
      <c r="D70" s="15">
        <v>250</v>
      </c>
      <c r="F70" s="57">
        <f t="shared" si="2"/>
        <v>290</v>
      </c>
      <c r="S70" s="53">
        <f t="shared" si="3"/>
        <v>287.5</v>
      </c>
    </row>
    <row r="71" spans="1:19" ht="15.75" thickBot="1">
      <c r="A71" s="3">
        <v>109</v>
      </c>
      <c r="B71" s="40" t="s">
        <v>41</v>
      </c>
      <c r="C71" s="8" t="s">
        <v>4</v>
      </c>
      <c r="D71" s="15">
        <v>265</v>
      </c>
      <c r="F71" s="57">
        <f t="shared" si="2"/>
        <v>305</v>
      </c>
      <c r="S71" s="53">
        <f t="shared" si="3"/>
        <v>304.75</v>
      </c>
    </row>
    <row r="72" spans="1:19" ht="15.75" thickBot="1">
      <c r="A72" s="3">
        <v>110</v>
      </c>
      <c r="B72" s="40" t="s">
        <v>42</v>
      </c>
      <c r="C72" s="8" t="s">
        <v>4</v>
      </c>
      <c r="D72" s="15">
        <v>300</v>
      </c>
      <c r="F72" s="57">
        <f t="shared" si="2"/>
        <v>345</v>
      </c>
      <c r="S72" s="53">
        <f t="shared" si="3"/>
        <v>345</v>
      </c>
    </row>
    <row r="73" spans="1:19" ht="15.75" thickBot="1">
      <c r="A73" s="3">
        <v>111</v>
      </c>
      <c r="B73" s="40" t="s">
        <v>43</v>
      </c>
      <c r="C73" s="8" t="s">
        <v>4</v>
      </c>
      <c r="D73" s="13">
        <v>375</v>
      </c>
      <c r="F73" s="57">
        <f t="shared" si="2"/>
        <v>435</v>
      </c>
      <c r="S73" s="53">
        <f t="shared" si="3"/>
        <v>431.25</v>
      </c>
    </row>
    <row r="74" spans="1:19" ht="15.75" thickBot="1">
      <c r="A74" s="4"/>
      <c r="B74" s="10" t="s">
        <v>51</v>
      </c>
      <c r="C74" s="6"/>
      <c r="D74" s="6"/>
      <c r="F74" s="57"/>
      <c r="S74" s="53"/>
    </row>
    <row r="75" spans="1:19" ht="15.75" thickBot="1">
      <c r="A75" s="3">
        <v>112</v>
      </c>
      <c r="B75" s="40" t="s">
        <v>36</v>
      </c>
      <c r="C75" s="8" t="s">
        <v>4</v>
      </c>
      <c r="D75" s="15">
        <v>135</v>
      </c>
      <c r="F75" s="57">
        <f t="shared" si="2"/>
        <v>160</v>
      </c>
      <c r="S75" s="53">
        <f t="shared" si="3"/>
        <v>155.25</v>
      </c>
    </row>
    <row r="76" spans="1:19" ht="15.75" thickBot="1">
      <c r="A76" s="3">
        <v>113</v>
      </c>
      <c r="B76" s="40" t="s">
        <v>37</v>
      </c>
      <c r="C76" s="8" t="s">
        <v>4</v>
      </c>
      <c r="D76" s="15">
        <v>160</v>
      </c>
      <c r="F76" s="57">
        <f t="shared" si="2"/>
        <v>185</v>
      </c>
      <c r="S76" s="53">
        <f t="shared" si="3"/>
        <v>184</v>
      </c>
    </row>
    <row r="77" spans="1:19" ht="15.75" thickBot="1">
      <c r="A77" s="3">
        <v>114</v>
      </c>
      <c r="B77" s="40" t="s">
        <v>38</v>
      </c>
      <c r="C77" s="8" t="s">
        <v>4</v>
      </c>
      <c r="D77" s="15">
        <v>175</v>
      </c>
      <c r="F77" s="57">
        <f t="shared" si="2"/>
        <v>205</v>
      </c>
      <c r="S77" s="53">
        <f t="shared" si="3"/>
        <v>201.25</v>
      </c>
    </row>
    <row r="78" spans="1:19" ht="15.75" thickBot="1">
      <c r="A78" s="3">
        <v>115</v>
      </c>
      <c r="B78" s="40" t="s">
        <v>39</v>
      </c>
      <c r="C78" s="8" t="s">
        <v>4</v>
      </c>
      <c r="D78" s="15">
        <v>200</v>
      </c>
      <c r="F78" s="57">
        <f t="shared" si="2"/>
        <v>230</v>
      </c>
      <c r="S78" s="53">
        <f t="shared" si="3"/>
        <v>230</v>
      </c>
    </row>
    <row r="79" spans="1:19" ht="15.75" thickBot="1">
      <c r="A79" s="3">
        <v>116</v>
      </c>
      <c r="B79" s="40" t="s">
        <v>40</v>
      </c>
      <c r="C79" s="8" t="s">
        <v>4</v>
      </c>
      <c r="D79" s="15">
        <v>270</v>
      </c>
      <c r="F79" s="57">
        <f t="shared" si="2"/>
        <v>315</v>
      </c>
      <c r="S79" s="53">
        <f t="shared" si="3"/>
        <v>310.5</v>
      </c>
    </row>
    <row r="80" spans="1:19" ht="15.75" thickBot="1">
      <c r="A80" s="3">
        <v>117</v>
      </c>
      <c r="B80" s="40" t="s">
        <v>41</v>
      </c>
      <c r="C80" s="8" t="s">
        <v>4</v>
      </c>
      <c r="D80" s="15">
        <v>280</v>
      </c>
      <c r="F80" s="57">
        <f t="shared" si="2"/>
        <v>325</v>
      </c>
      <c r="S80" s="53">
        <f t="shared" si="3"/>
        <v>322</v>
      </c>
    </row>
    <row r="81" spans="1:19" ht="15.75" thickBot="1">
      <c r="A81" s="3">
        <v>118</v>
      </c>
      <c r="B81" s="40" t="s">
        <v>42</v>
      </c>
      <c r="C81" s="8" t="s">
        <v>4</v>
      </c>
      <c r="D81" s="15">
        <v>320</v>
      </c>
      <c r="F81" s="57">
        <f t="shared" si="2"/>
        <v>370</v>
      </c>
      <c r="S81" s="53">
        <f t="shared" si="3"/>
        <v>368</v>
      </c>
    </row>
    <row r="82" spans="1:19" ht="15.75" thickBot="1">
      <c r="A82" s="3">
        <v>119</v>
      </c>
      <c r="B82" s="40" t="s">
        <v>43</v>
      </c>
      <c r="C82" s="8" t="s">
        <v>4</v>
      </c>
      <c r="D82" s="13">
        <v>405</v>
      </c>
      <c r="F82" s="57">
        <f t="shared" si="2"/>
        <v>470</v>
      </c>
      <c r="S82" s="53">
        <f t="shared" si="3"/>
        <v>465.75</v>
      </c>
    </row>
    <row r="83" spans="1:19" ht="15.75" thickBot="1">
      <c r="A83" s="4"/>
      <c r="B83" s="10" t="s">
        <v>52</v>
      </c>
      <c r="C83" s="6"/>
      <c r="D83" s="6"/>
      <c r="F83" s="57"/>
      <c r="S83" s="53"/>
    </row>
    <row r="84" spans="1:19" ht="15.75" thickBot="1">
      <c r="A84" s="3">
        <v>120</v>
      </c>
      <c r="B84" s="40" t="s">
        <v>36</v>
      </c>
      <c r="C84" s="8" t="s">
        <v>4</v>
      </c>
      <c r="D84" s="15">
        <v>150</v>
      </c>
      <c r="F84" s="57">
        <f t="shared" si="2"/>
        <v>175</v>
      </c>
      <c r="S84" s="53">
        <f t="shared" si="3"/>
        <v>172.5</v>
      </c>
    </row>
    <row r="85" spans="1:19" ht="15.75" thickBot="1">
      <c r="A85" s="3">
        <v>121</v>
      </c>
      <c r="B85" s="40" t="s">
        <v>37</v>
      </c>
      <c r="C85" s="8" t="s">
        <v>4</v>
      </c>
      <c r="D85" s="15">
        <v>180</v>
      </c>
      <c r="F85" s="57">
        <f t="shared" si="2"/>
        <v>210</v>
      </c>
      <c r="S85" s="53">
        <f t="shared" si="3"/>
        <v>207</v>
      </c>
    </row>
    <row r="86" spans="1:19" ht="15.75" thickBot="1">
      <c r="A86" s="3">
        <v>122</v>
      </c>
      <c r="B86" s="40" t="s">
        <v>38</v>
      </c>
      <c r="C86" s="8" t="s">
        <v>4</v>
      </c>
      <c r="D86" s="15">
        <v>195</v>
      </c>
      <c r="F86" s="57">
        <f t="shared" si="2"/>
        <v>225</v>
      </c>
      <c r="S86" s="53">
        <f t="shared" si="3"/>
        <v>224.25</v>
      </c>
    </row>
    <row r="87" spans="1:19" ht="15.75" thickBot="1">
      <c r="A87" s="3">
        <v>123</v>
      </c>
      <c r="B87" s="40" t="s">
        <v>39</v>
      </c>
      <c r="C87" s="8" t="s">
        <v>4</v>
      </c>
      <c r="D87" s="15">
        <v>225</v>
      </c>
      <c r="F87" s="57">
        <f t="shared" si="2"/>
        <v>260</v>
      </c>
      <c r="S87" s="53">
        <f t="shared" si="3"/>
        <v>258.75</v>
      </c>
    </row>
    <row r="88" spans="1:19" ht="16.5" customHeight="1" thickBot="1">
      <c r="A88" s="3">
        <v>124</v>
      </c>
      <c r="B88" s="40" t="s">
        <v>40</v>
      </c>
      <c r="C88" s="8" t="s">
        <v>4</v>
      </c>
      <c r="D88" s="15">
        <v>300</v>
      </c>
      <c r="F88" s="57">
        <f t="shared" si="2"/>
        <v>345</v>
      </c>
      <c r="S88" s="53">
        <f t="shared" si="3"/>
        <v>345</v>
      </c>
    </row>
    <row r="89" spans="1:19" ht="15.75" thickBot="1">
      <c r="A89" s="3">
        <v>125</v>
      </c>
      <c r="B89" s="40" t="s">
        <v>41</v>
      </c>
      <c r="C89" s="8" t="s">
        <v>4</v>
      </c>
      <c r="D89" s="15">
        <v>315</v>
      </c>
      <c r="F89" s="57">
        <f t="shared" si="2"/>
        <v>365</v>
      </c>
      <c r="S89" s="53">
        <f t="shared" si="3"/>
        <v>362.25</v>
      </c>
    </row>
    <row r="90" spans="1:19" ht="15.75" thickBot="1">
      <c r="A90" s="3">
        <v>126</v>
      </c>
      <c r="B90" s="40" t="s">
        <v>42</v>
      </c>
      <c r="C90" s="8" t="s">
        <v>4</v>
      </c>
      <c r="D90" s="15">
        <v>360</v>
      </c>
      <c r="F90" s="57">
        <f t="shared" si="2"/>
        <v>415</v>
      </c>
      <c r="S90" s="53">
        <f t="shared" si="3"/>
        <v>414</v>
      </c>
    </row>
    <row r="91" spans="1:19" ht="15.75" thickBot="1">
      <c r="A91" s="3">
        <v>127</v>
      </c>
      <c r="B91" s="40" t="s">
        <v>43</v>
      </c>
      <c r="C91" s="8" t="s">
        <v>4</v>
      </c>
      <c r="D91" s="13">
        <v>450</v>
      </c>
      <c r="F91" s="57">
        <f t="shared" si="2"/>
        <v>520</v>
      </c>
      <c r="S91" s="53">
        <f t="shared" si="3"/>
        <v>517.5</v>
      </c>
    </row>
    <row r="92" spans="1:19" ht="15.75" thickBot="1">
      <c r="A92" s="4"/>
      <c r="B92" s="10" t="s">
        <v>53</v>
      </c>
      <c r="C92" s="6"/>
      <c r="D92" s="6"/>
      <c r="F92" s="57"/>
      <c r="S92" s="53"/>
    </row>
    <row r="93" spans="1:19" ht="15.75" thickBot="1">
      <c r="A93" s="3">
        <v>128</v>
      </c>
      <c r="B93" s="40" t="s">
        <v>36</v>
      </c>
      <c r="C93" s="8" t="s">
        <v>4</v>
      </c>
      <c r="D93" s="15">
        <v>160</v>
      </c>
      <c r="F93" s="57">
        <f t="shared" si="2"/>
        <v>185</v>
      </c>
      <c r="S93" s="53">
        <f t="shared" si="3"/>
        <v>184</v>
      </c>
    </row>
    <row r="94" spans="1:19" ht="15.75" thickBot="1">
      <c r="A94" s="3">
        <v>129</v>
      </c>
      <c r="B94" s="40" t="s">
        <v>37</v>
      </c>
      <c r="C94" s="8" t="s">
        <v>4</v>
      </c>
      <c r="D94" s="15">
        <v>190</v>
      </c>
      <c r="F94" s="57">
        <f t="shared" si="2"/>
        <v>220</v>
      </c>
      <c r="S94" s="53">
        <f t="shared" si="3"/>
        <v>218.5</v>
      </c>
    </row>
    <row r="95" spans="1:19" ht="15.75" thickBot="1">
      <c r="A95" s="3">
        <v>130</v>
      </c>
      <c r="B95" s="40" t="s">
        <v>38</v>
      </c>
      <c r="C95" s="8" t="s">
        <v>4</v>
      </c>
      <c r="D95" s="15">
        <v>210</v>
      </c>
      <c r="F95" s="57">
        <f t="shared" si="2"/>
        <v>245</v>
      </c>
      <c r="S95" s="53">
        <f t="shared" si="3"/>
        <v>241.5</v>
      </c>
    </row>
    <row r="96" spans="1:19" ht="15.75" thickBot="1">
      <c r="A96" s="3">
        <v>131</v>
      </c>
      <c r="B96" s="40" t="s">
        <v>39</v>
      </c>
      <c r="C96" s="8" t="s">
        <v>4</v>
      </c>
      <c r="D96" s="15">
        <v>240</v>
      </c>
      <c r="F96" s="57">
        <f t="shared" si="2"/>
        <v>280</v>
      </c>
      <c r="S96" s="53">
        <f t="shared" si="3"/>
        <v>276</v>
      </c>
    </row>
    <row r="97" spans="1:19" ht="15.75" thickBot="1">
      <c r="A97" s="3">
        <v>132</v>
      </c>
      <c r="B97" s="40" t="s">
        <v>40</v>
      </c>
      <c r="C97" s="8" t="s">
        <v>4</v>
      </c>
      <c r="D97" s="15">
        <v>320</v>
      </c>
      <c r="F97" s="57">
        <f t="shared" si="2"/>
        <v>370</v>
      </c>
      <c r="S97" s="53">
        <f t="shared" si="3"/>
        <v>368</v>
      </c>
    </row>
    <row r="98" spans="1:19" ht="15.75" thickBot="1">
      <c r="A98" s="3">
        <v>133</v>
      </c>
      <c r="B98" s="40" t="s">
        <v>41</v>
      </c>
      <c r="C98" s="8" t="s">
        <v>4</v>
      </c>
      <c r="D98" s="15">
        <v>335</v>
      </c>
      <c r="F98" s="57">
        <f t="shared" si="2"/>
        <v>390</v>
      </c>
      <c r="S98" s="53">
        <f t="shared" si="3"/>
        <v>385.25</v>
      </c>
    </row>
    <row r="99" spans="1:19" ht="15.75" thickBot="1">
      <c r="A99" s="3">
        <v>134</v>
      </c>
      <c r="B99" s="40" t="s">
        <v>42</v>
      </c>
      <c r="C99" s="8" t="s">
        <v>4</v>
      </c>
      <c r="D99" s="15">
        <v>380</v>
      </c>
      <c r="F99" s="57">
        <f t="shared" si="2"/>
        <v>440</v>
      </c>
      <c r="S99" s="53">
        <f t="shared" si="3"/>
        <v>437</v>
      </c>
    </row>
    <row r="100" spans="1:19" ht="15.75" thickBot="1">
      <c r="A100" s="3">
        <v>135</v>
      </c>
      <c r="B100" s="40" t="s">
        <v>43</v>
      </c>
      <c r="C100" s="8" t="s">
        <v>4</v>
      </c>
      <c r="D100" s="13">
        <v>480</v>
      </c>
      <c r="F100" s="57">
        <f t="shared" si="2"/>
        <v>555</v>
      </c>
      <c r="S100" s="53">
        <f t="shared" si="3"/>
        <v>552</v>
      </c>
    </row>
    <row r="101" spans="1:19" ht="15.75" thickBot="1">
      <c r="A101" s="4"/>
      <c r="B101" s="10" t="s">
        <v>54</v>
      </c>
      <c r="C101" s="6"/>
      <c r="D101" s="6"/>
      <c r="F101" s="57"/>
      <c r="S101" s="53"/>
    </row>
    <row r="102" spans="1:19" ht="15.75" thickBot="1">
      <c r="A102" s="3">
        <v>136</v>
      </c>
      <c r="B102" s="40" t="s">
        <v>36</v>
      </c>
      <c r="C102" s="8" t="s">
        <v>4</v>
      </c>
      <c r="D102" s="15">
        <v>190</v>
      </c>
      <c r="F102" s="57">
        <f t="shared" si="2"/>
        <v>220</v>
      </c>
      <c r="S102" s="53">
        <f t="shared" si="3"/>
        <v>218.5</v>
      </c>
    </row>
    <row r="103" spans="1:19" ht="15.75" thickBot="1">
      <c r="A103" s="3">
        <v>137</v>
      </c>
      <c r="B103" s="40" t="s">
        <v>37</v>
      </c>
      <c r="C103" s="8" t="s">
        <v>4</v>
      </c>
      <c r="D103" s="15">
        <v>225</v>
      </c>
      <c r="F103" s="57">
        <f t="shared" si="2"/>
        <v>260</v>
      </c>
      <c r="S103" s="53">
        <f t="shared" si="3"/>
        <v>258.75</v>
      </c>
    </row>
    <row r="104" spans="1:19" ht="15.75" thickBot="1">
      <c r="A104" s="3">
        <v>138</v>
      </c>
      <c r="B104" s="40" t="s">
        <v>38</v>
      </c>
      <c r="C104" s="8" t="s">
        <v>4</v>
      </c>
      <c r="D104" s="15">
        <v>250</v>
      </c>
      <c r="F104" s="57">
        <f t="shared" si="2"/>
        <v>290</v>
      </c>
      <c r="S104" s="53">
        <f t="shared" si="3"/>
        <v>287.5</v>
      </c>
    </row>
    <row r="105" spans="1:19" ht="15.75" thickBot="1">
      <c r="A105" s="3">
        <v>139</v>
      </c>
      <c r="B105" s="40" t="s">
        <v>39</v>
      </c>
      <c r="C105" s="8" t="s">
        <v>4</v>
      </c>
      <c r="D105" s="15">
        <v>285</v>
      </c>
      <c r="F105" s="57">
        <f t="shared" si="2"/>
        <v>330</v>
      </c>
      <c r="S105" s="53">
        <f t="shared" si="3"/>
        <v>327.75</v>
      </c>
    </row>
    <row r="106" spans="1:19" ht="15.75" thickBot="1">
      <c r="A106" s="3">
        <v>140</v>
      </c>
      <c r="B106" s="40" t="s">
        <v>40</v>
      </c>
      <c r="C106" s="8" t="s">
        <v>4</v>
      </c>
      <c r="D106" s="15">
        <v>380</v>
      </c>
      <c r="F106" s="57">
        <f t="shared" si="2"/>
        <v>440</v>
      </c>
      <c r="S106" s="53">
        <f t="shared" si="3"/>
        <v>437</v>
      </c>
    </row>
    <row r="107" spans="1:19" ht="15.75" thickBot="1">
      <c r="A107" s="3">
        <v>141</v>
      </c>
      <c r="B107" s="40" t="s">
        <v>41</v>
      </c>
      <c r="C107" s="8" t="s">
        <v>4</v>
      </c>
      <c r="D107" s="15">
        <v>400</v>
      </c>
      <c r="F107" s="57">
        <f t="shared" si="2"/>
        <v>460</v>
      </c>
      <c r="S107" s="53">
        <f t="shared" si="3"/>
        <v>460</v>
      </c>
    </row>
    <row r="108" spans="1:19" ht="15.75" thickBot="1">
      <c r="A108" s="3">
        <v>142</v>
      </c>
      <c r="B108" s="40" t="s">
        <v>42</v>
      </c>
      <c r="C108" s="8" t="s">
        <v>4</v>
      </c>
      <c r="D108" s="15">
        <v>450</v>
      </c>
      <c r="F108" s="57">
        <f t="shared" si="2"/>
        <v>520</v>
      </c>
      <c r="S108" s="53">
        <f t="shared" si="3"/>
        <v>517.5</v>
      </c>
    </row>
    <row r="109" spans="1:19" ht="15.75" thickBot="1">
      <c r="A109" s="3">
        <v>143</v>
      </c>
      <c r="B109" s="40" t="s">
        <v>43</v>
      </c>
      <c r="C109" s="8" t="s">
        <v>4</v>
      </c>
      <c r="D109" s="13">
        <v>570</v>
      </c>
      <c r="F109" s="57">
        <f t="shared" si="2"/>
        <v>660</v>
      </c>
      <c r="S109" s="53">
        <f t="shared" si="3"/>
        <v>655.5</v>
      </c>
    </row>
    <row r="110" spans="1:19" ht="15.75" thickBot="1">
      <c r="A110" s="4"/>
      <c r="B110" s="10" t="s">
        <v>55</v>
      </c>
      <c r="C110" s="6"/>
      <c r="D110" s="6"/>
      <c r="F110" s="57"/>
      <c r="S110" s="53"/>
    </row>
    <row r="111" spans="1:19" ht="15.75" thickBot="1">
      <c r="A111" s="3">
        <v>144</v>
      </c>
      <c r="B111" s="40" t="s">
        <v>36</v>
      </c>
      <c r="C111" s="8" t="s">
        <v>4</v>
      </c>
      <c r="D111" s="15">
        <v>250</v>
      </c>
      <c r="F111" s="57">
        <f t="shared" si="2"/>
        <v>290</v>
      </c>
      <c r="S111" s="53">
        <f t="shared" si="3"/>
        <v>287.5</v>
      </c>
    </row>
    <row r="112" spans="1:19" ht="15.75" thickBot="1">
      <c r="A112" s="3">
        <v>145</v>
      </c>
      <c r="B112" s="40" t="s">
        <v>37</v>
      </c>
      <c r="C112" s="8" t="s">
        <v>4</v>
      </c>
      <c r="D112" s="15">
        <v>295</v>
      </c>
      <c r="F112" s="57">
        <f t="shared" si="2"/>
        <v>340</v>
      </c>
      <c r="S112" s="53">
        <f t="shared" si="3"/>
        <v>339.25</v>
      </c>
    </row>
    <row r="113" spans="1:19" ht="15.75" thickBot="1">
      <c r="A113" s="3">
        <v>146</v>
      </c>
      <c r="B113" s="40" t="s">
        <v>38</v>
      </c>
      <c r="C113" s="8" t="s">
        <v>4</v>
      </c>
      <c r="D113" s="15">
        <v>325</v>
      </c>
      <c r="F113" s="57">
        <f t="shared" si="2"/>
        <v>375</v>
      </c>
      <c r="S113" s="53">
        <f t="shared" si="3"/>
        <v>373.75</v>
      </c>
    </row>
    <row r="114" spans="1:19" ht="15.75" thickBot="1">
      <c r="A114" s="3">
        <v>147</v>
      </c>
      <c r="B114" s="40" t="s">
        <v>39</v>
      </c>
      <c r="C114" s="8" t="s">
        <v>4</v>
      </c>
      <c r="D114" s="15">
        <v>375</v>
      </c>
      <c r="F114" s="57">
        <f t="shared" si="2"/>
        <v>435</v>
      </c>
      <c r="S114" s="53">
        <f t="shared" si="3"/>
        <v>431.25</v>
      </c>
    </row>
    <row r="115" spans="1:19" ht="15.75" thickBot="1">
      <c r="A115" s="3">
        <v>148</v>
      </c>
      <c r="B115" s="40" t="s">
        <v>40</v>
      </c>
      <c r="C115" s="8" t="s">
        <v>4</v>
      </c>
      <c r="D115" s="15">
        <v>500</v>
      </c>
      <c r="F115" s="57">
        <f t="shared" si="2"/>
        <v>575</v>
      </c>
      <c r="S115" s="53">
        <f t="shared" si="3"/>
        <v>575</v>
      </c>
    </row>
    <row r="116" spans="1:19" ht="15.75" thickBot="1">
      <c r="A116" s="3">
        <v>149</v>
      </c>
      <c r="B116" s="40" t="s">
        <v>41</v>
      </c>
      <c r="C116" s="8" t="s">
        <v>4</v>
      </c>
      <c r="D116" s="15">
        <v>520</v>
      </c>
      <c r="F116" s="57">
        <f t="shared" si="2"/>
        <v>600</v>
      </c>
      <c r="S116" s="53">
        <f t="shared" si="3"/>
        <v>598</v>
      </c>
    </row>
    <row r="117" spans="1:19" ht="15.75" thickBot="1">
      <c r="A117" s="3">
        <v>150</v>
      </c>
      <c r="B117" s="40" t="s">
        <v>42</v>
      </c>
      <c r="C117" s="8" t="s">
        <v>4</v>
      </c>
      <c r="D117" s="15">
        <v>590</v>
      </c>
      <c r="F117" s="57">
        <f t="shared" si="2"/>
        <v>680</v>
      </c>
      <c r="S117" s="53">
        <f t="shared" si="3"/>
        <v>678.5</v>
      </c>
    </row>
    <row r="118" spans="1:19" ht="15.75" thickBot="1">
      <c r="A118" s="3">
        <v>151</v>
      </c>
      <c r="B118" s="40" t="s">
        <v>43</v>
      </c>
      <c r="C118" s="8" t="s">
        <v>4</v>
      </c>
      <c r="D118" s="13">
        <v>750</v>
      </c>
      <c r="F118" s="57">
        <f t="shared" si="2"/>
        <v>865</v>
      </c>
      <c r="S118" s="53">
        <f t="shared" si="3"/>
        <v>862.5</v>
      </c>
    </row>
  </sheetData>
  <phoneticPr fontId="15" type="noConversion"/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activeCell="C14" sqref="C14"/>
    </sheetView>
  </sheetViews>
  <sheetFormatPr defaultRowHeight="15"/>
  <cols>
    <col min="1" max="1" width="51.42578125" customWidth="1"/>
  </cols>
  <sheetData>
    <row r="1" spans="1:3" ht="94.5" customHeight="1" thickBot="1">
      <c r="A1" s="48" t="s">
        <v>142</v>
      </c>
      <c r="B1" s="4"/>
      <c r="C1" s="3"/>
    </row>
    <row r="2" spans="1:3" ht="15.75" thickBot="1">
      <c r="A2" s="51" t="s">
        <v>172</v>
      </c>
      <c r="B2" s="19" t="s">
        <v>4</v>
      </c>
      <c r="C2" s="3">
        <v>220</v>
      </c>
    </row>
    <row r="3" spans="1:3" ht="15.75" thickBot="1">
      <c r="A3" s="51" t="s">
        <v>171</v>
      </c>
      <c r="B3" s="19" t="s">
        <v>4</v>
      </c>
      <c r="C3" s="3">
        <v>330</v>
      </c>
    </row>
    <row r="4" spans="1:3" ht="15.75" thickBot="1">
      <c r="A4" s="51" t="s">
        <v>170</v>
      </c>
      <c r="B4" s="19" t="s">
        <v>4</v>
      </c>
      <c r="C4" s="3">
        <v>270</v>
      </c>
    </row>
    <row r="5" spans="1:3" ht="15.75" thickBot="1">
      <c r="A5" s="51" t="s">
        <v>169</v>
      </c>
      <c r="B5" s="19" t="s">
        <v>4</v>
      </c>
      <c r="C5" s="3">
        <v>405</v>
      </c>
    </row>
    <row r="6" spans="1:3" ht="15.75" thickBot="1">
      <c r="A6" s="51" t="s">
        <v>144</v>
      </c>
      <c r="B6" s="19" t="s">
        <v>4</v>
      </c>
      <c r="C6" s="3">
        <v>410</v>
      </c>
    </row>
    <row r="7" spans="1:3" ht="15.75" thickBot="1">
      <c r="A7" s="51" t="s">
        <v>146</v>
      </c>
      <c r="B7" s="19" t="s">
        <v>4</v>
      </c>
      <c r="C7" s="3">
        <v>615</v>
      </c>
    </row>
    <row r="8" spans="1:3" ht="15.75" thickBot="1">
      <c r="A8" s="51" t="s">
        <v>143</v>
      </c>
      <c r="B8" s="19" t="s">
        <v>4</v>
      </c>
      <c r="C8" s="3">
        <v>545</v>
      </c>
    </row>
    <row r="9" spans="1:3" ht="15.75" thickBot="1">
      <c r="A9" s="51" t="s">
        <v>145</v>
      </c>
      <c r="B9" s="19" t="s">
        <v>4</v>
      </c>
      <c r="C9" s="3">
        <v>815</v>
      </c>
    </row>
    <row r="10" spans="1:3" ht="15.75" thickBot="1">
      <c r="A10" s="51" t="s">
        <v>148</v>
      </c>
      <c r="B10" s="19" t="s">
        <v>4</v>
      </c>
      <c r="C10" s="3">
        <v>650</v>
      </c>
    </row>
    <row r="11" spans="1:3" ht="15.75" thickBot="1">
      <c r="A11" s="51" t="s">
        <v>149</v>
      </c>
      <c r="B11" s="19" t="s">
        <v>4</v>
      </c>
      <c r="C11" s="3">
        <v>975</v>
      </c>
    </row>
    <row r="12" spans="1:3" ht="15.75" thickBot="1">
      <c r="A12" s="51" t="s">
        <v>150</v>
      </c>
      <c r="B12" s="19" t="s">
        <v>4</v>
      </c>
      <c r="C12" s="3">
        <v>815</v>
      </c>
    </row>
    <row r="13" spans="1:3" ht="15.75" thickBot="1">
      <c r="A13" s="51" t="s">
        <v>151</v>
      </c>
      <c r="B13" s="19" t="s">
        <v>4</v>
      </c>
      <c r="C13" s="3">
        <v>1225</v>
      </c>
    </row>
  </sheetData>
  <phoneticPr fontId="15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8"/>
  <sheetViews>
    <sheetView workbookViewId="0">
      <selection activeCell="C44" sqref="C44"/>
    </sheetView>
  </sheetViews>
  <sheetFormatPr defaultRowHeight="15"/>
  <cols>
    <col min="1" max="1" width="43" style="39" customWidth="1"/>
    <col min="3" max="3" width="9.7109375" bestFit="1" customWidth="1"/>
  </cols>
  <sheetData>
    <row r="1" spans="1:3" ht="15.75" thickBot="1">
      <c r="A1" s="10" t="s">
        <v>181</v>
      </c>
      <c r="B1" s="6"/>
      <c r="C1" s="6"/>
    </row>
    <row r="2" spans="1:3" ht="15.75" thickBot="1">
      <c r="A2" s="40" t="s">
        <v>37</v>
      </c>
      <c r="B2" s="8" t="s">
        <v>4</v>
      </c>
      <c r="C2" s="15">
        <v>105</v>
      </c>
    </row>
    <row r="3" spans="1:3" ht="15.75" thickBot="1">
      <c r="A3" s="40" t="s">
        <v>39</v>
      </c>
      <c r="B3" s="8" t="s">
        <v>4</v>
      </c>
      <c r="C3" s="15">
        <v>125</v>
      </c>
    </row>
    <row r="4" spans="1:3" ht="15.75" thickBot="1">
      <c r="A4" s="40" t="s">
        <v>40</v>
      </c>
      <c r="B4" s="8" t="s">
        <v>4</v>
      </c>
      <c r="C4" s="15">
        <v>165</v>
      </c>
    </row>
    <row r="5" spans="1:3" ht="15.75" thickBot="1">
      <c r="A5" s="40" t="s">
        <v>42</v>
      </c>
      <c r="B5" s="8" t="s">
        <v>4</v>
      </c>
      <c r="C5" s="15">
        <v>210</v>
      </c>
    </row>
    <row r="6" spans="1:3" ht="15.75" thickBot="1">
      <c r="A6" s="40" t="s">
        <v>43</v>
      </c>
      <c r="B6" s="8" t="s">
        <v>4</v>
      </c>
      <c r="C6" s="13">
        <v>250</v>
      </c>
    </row>
    <row r="7" spans="1:3" ht="15.75" thickBot="1">
      <c r="A7" s="10" t="s">
        <v>182</v>
      </c>
      <c r="B7" s="6"/>
      <c r="C7" s="6"/>
    </row>
    <row r="8" spans="1:3" ht="15.75" thickBot="1">
      <c r="A8" s="40" t="s">
        <v>37</v>
      </c>
      <c r="B8" s="8" t="s">
        <v>4</v>
      </c>
      <c r="C8" s="15">
        <v>125</v>
      </c>
    </row>
    <row r="9" spans="1:3" ht="15.75" thickBot="1">
      <c r="A9" s="40" t="s">
        <v>39</v>
      </c>
      <c r="B9" s="8" t="s">
        <v>4</v>
      </c>
      <c r="C9" s="15">
        <v>190</v>
      </c>
    </row>
    <row r="10" spans="1:3" ht="15.75" thickBot="1">
      <c r="A10" s="40" t="s">
        <v>40</v>
      </c>
      <c r="B10" s="8" t="s">
        <v>4</v>
      </c>
      <c r="C10" s="15">
        <v>250</v>
      </c>
    </row>
    <row r="11" spans="1:3" ht="15.75" thickBot="1">
      <c r="A11" s="40" t="s">
        <v>42</v>
      </c>
      <c r="B11" s="8" t="s">
        <v>4</v>
      </c>
      <c r="C11" s="15">
        <v>315</v>
      </c>
    </row>
    <row r="12" spans="1:3" ht="15.75" thickBot="1">
      <c r="A12" s="40" t="s">
        <v>43</v>
      </c>
      <c r="B12" s="8" t="s">
        <v>4</v>
      </c>
      <c r="C12" s="13">
        <v>375</v>
      </c>
    </row>
    <row r="13" spans="1:3" ht="15.75" thickBot="1">
      <c r="A13" s="10" t="s">
        <v>183</v>
      </c>
      <c r="B13" s="6"/>
      <c r="C13" s="6"/>
    </row>
    <row r="14" spans="1:3" ht="15.75" thickBot="1">
      <c r="A14" s="40" t="s">
        <v>37</v>
      </c>
      <c r="B14" s="8" t="s">
        <v>4</v>
      </c>
      <c r="C14" s="15">
        <v>170</v>
      </c>
    </row>
    <row r="15" spans="1:3" ht="15.75" thickBot="1">
      <c r="A15" s="40" t="s">
        <v>39</v>
      </c>
      <c r="B15" s="8" t="s">
        <v>4</v>
      </c>
      <c r="C15" s="15">
        <v>250</v>
      </c>
    </row>
    <row r="16" spans="1:3" ht="15.75" thickBot="1">
      <c r="A16" s="40" t="s">
        <v>40</v>
      </c>
      <c r="B16" s="8" t="s">
        <v>4</v>
      </c>
      <c r="C16" s="15">
        <v>335</v>
      </c>
    </row>
    <row r="17" spans="1:3" ht="15.75" thickBot="1">
      <c r="A17" s="40" t="s">
        <v>42</v>
      </c>
      <c r="B17" s="8" t="s">
        <v>4</v>
      </c>
      <c r="C17" s="15">
        <v>415</v>
      </c>
    </row>
    <row r="18" spans="1:3" ht="15.75" thickBot="1">
      <c r="A18" s="40" t="s">
        <v>43</v>
      </c>
      <c r="B18" s="8" t="s">
        <v>4</v>
      </c>
      <c r="C18" s="13">
        <v>500</v>
      </c>
    </row>
    <row r="19" spans="1:3" ht="15.75" thickBot="1">
      <c r="A19" s="10" t="s">
        <v>184</v>
      </c>
      <c r="B19" s="6"/>
      <c r="C19" s="6"/>
    </row>
    <row r="20" spans="1:3" ht="15.75" thickBot="1">
      <c r="A20" s="40" t="s">
        <v>37</v>
      </c>
      <c r="B20" s="8" t="s">
        <v>4</v>
      </c>
      <c r="C20" s="15">
        <v>200</v>
      </c>
    </row>
    <row r="21" spans="1:3" ht="15.75" thickBot="1">
      <c r="A21" s="40" t="s">
        <v>39</v>
      </c>
      <c r="B21" s="8" t="s">
        <v>4</v>
      </c>
      <c r="C21" s="15">
        <v>300</v>
      </c>
    </row>
    <row r="22" spans="1:3" ht="15.75" thickBot="1">
      <c r="A22" s="40" t="s">
        <v>40</v>
      </c>
      <c r="B22" s="8" t="s">
        <v>4</v>
      </c>
      <c r="C22" s="15">
        <v>400</v>
      </c>
    </row>
    <row r="23" spans="1:3" ht="15.75" thickBot="1">
      <c r="A23" s="40" t="s">
        <v>42</v>
      </c>
      <c r="B23" s="8" t="s">
        <v>4</v>
      </c>
      <c r="C23" s="15">
        <v>500</v>
      </c>
    </row>
    <row r="24" spans="1:3" ht="15.75" thickBot="1">
      <c r="A24" s="40" t="s">
        <v>43</v>
      </c>
      <c r="B24" s="8" t="s">
        <v>4</v>
      </c>
      <c r="C24" s="13">
        <v>600</v>
      </c>
    </row>
    <row r="25" spans="1:3" ht="15.75" thickBot="1">
      <c r="A25" s="10" t="s">
        <v>185</v>
      </c>
      <c r="B25" s="6"/>
      <c r="C25" s="6"/>
    </row>
    <row r="26" spans="1:3" ht="15.75" thickBot="1">
      <c r="A26" s="40" t="s">
        <v>37</v>
      </c>
      <c r="B26" s="8" t="s">
        <v>4</v>
      </c>
      <c r="C26" s="15">
        <v>250</v>
      </c>
    </row>
    <row r="27" spans="1:3" ht="15.75" thickBot="1">
      <c r="A27" s="40" t="s">
        <v>39</v>
      </c>
      <c r="B27" s="8" t="s">
        <v>4</v>
      </c>
      <c r="C27" s="15">
        <v>375</v>
      </c>
    </row>
    <row r="28" spans="1:3" ht="15.75" thickBot="1">
      <c r="A28" s="40" t="s">
        <v>40</v>
      </c>
      <c r="B28" s="8" t="s">
        <v>4</v>
      </c>
      <c r="C28" s="15">
        <v>500</v>
      </c>
    </row>
    <row r="29" spans="1:3" ht="15.75" thickBot="1">
      <c r="A29" s="40" t="s">
        <v>42</v>
      </c>
      <c r="B29" s="8" t="s">
        <v>4</v>
      </c>
      <c r="C29" s="15">
        <v>625</v>
      </c>
    </row>
    <row r="30" spans="1:3" ht="15.75" thickBot="1">
      <c r="A30" s="40" t="s">
        <v>43</v>
      </c>
      <c r="B30" s="8" t="s">
        <v>4</v>
      </c>
      <c r="C30" s="13">
        <v>750</v>
      </c>
    </row>
    <row r="31" spans="1:3" ht="15.75" thickBot="1">
      <c r="A31" s="10" t="s">
        <v>186</v>
      </c>
      <c r="B31" s="6"/>
      <c r="C31" s="6"/>
    </row>
    <row r="32" spans="1:3" ht="15.75" thickBot="1">
      <c r="A32" s="40" t="s">
        <v>37</v>
      </c>
      <c r="B32" s="8" t="s">
        <v>4</v>
      </c>
      <c r="C32" s="15">
        <v>30</v>
      </c>
    </row>
    <row r="33" spans="1:3" ht="15.75" thickBot="1">
      <c r="A33" s="40" t="s">
        <v>39</v>
      </c>
      <c r="B33" s="8" t="s">
        <v>4</v>
      </c>
      <c r="C33" s="15">
        <v>40</v>
      </c>
    </row>
    <row r="34" spans="1:3" ht="15.75" thickBot="1">
      <c r="A34" s="40" t="s">
        <v>40</v>
      </c>
      <c r="B34" s="8" t="s">
        <v>4</v>
      </c>
      <c r="C34" s="15">
        <v>50</v>
      </c>
    </row>
    <row r="35" spans="1:3" ht="15.75" thickBot="1">
      <c r="A35" s="40" t="s">
        <v>42</v>
      </c>
      <c r="B35" s="8" t="s">
        <v>4</v>
      </c>
      <c r="C35" s="15">
        <v>65</v>
      </c>
    </row>
    <row r="36" spans="1:3" ht="15.75" thickBot="1">
      <c r="A36" s="40" t="s">
        <v>43</v>
      </c>
      <c r="B36" s="8" t="s">
        <v>4</v>
      </c>
      <c r="C36" s="15">
        <v>75</v>
      </c>
    </row>
    <row r="37" spans="1:3" ht="15.75" thickBot="1">
      <c r="A37" s="10" t="s">
        <v>187</v>
      </c>
      <c r="B37" s="6"/>
      <c r="C37" s="6"/>
    </row>
    <row r="38" spans="1:3" ht="15.75" thickBot="1">
      <c r="A38" s="40" t="s">
        <v>37</v>
      </c>
      <c r="B38" s="8" t="s">
        <v>4</v>
      </c>
      <c r="C38" s="15">
        <v>70</v>
      </c>
    </row>
    <row r="39" spans="1:3" ht="15.75" thickBot="1">
      <c r="A39" s="40" t="s">
        <v>39</v>
      </c>
      <c r="B39" s="8" t="s">
        <v>4</v>
      </c>
      <c r="C39" s="15">
        <v>85</v>
      </c>
    </row>
    <row r="40" spans="1:3" ht="15.75" thickBot="1">
      <c r="A40" s="40" t="s">
        <v>40</v>
      </c>
      <c r="B40" s="8" t="s">
        <v>4</v>
      </c>
      <c r="C40" s="15">
        <v>110</v>
      </c>
    </row>
    <row r="41" spans="1:3" ht="15.75" thickBot="1">
      <c r="A41" s="40" t="s">
        <v>42</v>
      </c>
      <c r="B41" s="8" t="s">
        <v>4</v>
      </c>
      <c r="C41" s="15">
        <v>140</v>
      </c>
    </row>
    <row r="42" spans="1:3" ht="15.75" thickBot="1">
      <c r="A42" s="40" t="s">
        <v>43</v>
      </c>
      <c r="B42" s="8" t="s">
        <v>4</v>
      </c>
      <c r="C42" s="15">
        <v>165</v>
      </c>
    </row>
    <row r="43" spans="1:3" ht="15.75" thickBot="1">
      <c r="A43" s="10" t="s">
        <v>188</v>
      </c>
      <c r="B43" s="6"/>
      <c r="C43" s="6"/>
    </row>
    <row r="44" spans="1:3" ht="15.75" thickBot="1">
      <c r="A44" s="40" t="s">
        <v>37</v>
      </c>
      <c r="B44" s="8" t="s">
        <v>4</v>
      </c>
      <c r="C44" s="15">
        <v>80</v>
      </c>
    </row>
    <row r="45" spans="1:3" ht="15.75" thickBot="1">
      <c r="A45" s="40" t="s">
        <v>39</v>
      </c>
      <c r="B45" s="8" t="s">
        <v>4</v>
      </c>
      <c r="C45" s="15">
        <v>120</v>
      </c>
    </row>
    <row r="46" spans="1:3" ht="15.75" thickBot="1">
      <c r="A46" s="40" t="s">
        <v>40</v>
      </c>
      <c r="B46" s="8" t="s">
        <v>4</v>
      </c>
      <c r="C46" s="15">
        <v>130</v>
      </c>
    </row>
    <row r="47" spans="1:3" ht="15.75" thickBot="1">
      <c r="A47" s="40" t="s">
        <v>42</v>
      </c>
      <c r="B47" s="8" t="s">
        <v>4</v>
      </c>
      <c r="C47" s="15">
        <v>165</v>
      </c>
    </row>
    <row r="48" spans="1:3" ht="15.75" thickBot="1">
      <c r="A48" s="40" t="s">
        <v>43</v>
      </c>
      <c r="B48" s="8" t="s">
        <v>4</v>
      </c>
      <c r="C48" s="15">
        <v>195</v>
      </c>
    </row>
  </sheetData>
  <phoneticPr fontId="15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workbookViewId="0">
      <selection activeCell="F7" sqref="F7"/>
    </sheetView>
  </sheetViews>
  <sheetFormatPr defaultRowHeight="15"/>
  <cols>
    <col min="1" max="1" width="34.42578125" customWidth="1"/>
    <col min="3" max="3" width="9.7109375" bestFit="1" customWidth="1"/>
  </cols>
  <sheetData>
    <row r="1" spans="1:3" ht="24" customHeight="1" thickBot="1">
      <c r="A1" s="16" t="s">
        <v>163</v>
      </c>
      <c r="B1" s="6"/>
      <c r="C1" s="6"/>
    </row>
    <row r="2" spans="1:3" ht="15.75" thickBot="1">
      <c r="A2" s="34" t="s">
        <v>18</v>
      </c>
      <c r="B2" s="8" t="s">
        <v>4</v>
      </c>
      <c r="C2" s="15">
        <v>295</v>
      </c>
    </row>
    <row r="3" spans="1:3" ht="15.75" thickBot="1">
      <c r="A3" s="34" t="s">
        <v>8</v>
      </c>
      <c r="B3" s="8" t="s">
        <v>4</v>
      </c>
      <c r="C3" s="15">
        <v>305</v>
      </c>
    </row>
    <row r="4" spans="1:3" ht="15.75" thickBot="1">
      <c r="A4" s="34" t="s">
        <v>9</v>
      </c>
      <c r="B4" s="8" t="s">
        <v>4</v>
      </c>
      <c r="C4" s="15">
        <v>325</v>
      </c>
    </row>
    <row r="5" spans="1:3" ht="15.75" thickBot="1">
      <c r="A5" s="34" t="s">
        <v>10</v>
      </c>
      <c r="B5" s="8" t="s">
        <v>4</v>
      </c>
      <c r="C5" s="15">
        <v>330</v>
      </c>
    </row>
    <row r="6" spans="1:3" ht="15.75" thickBot="1">
      <c r="A6" s="34" t="s">
        <v>11</v>
      </c>
      <c r="B6" s="8" t="s">
        <v>4</v>
      </c>
      <c r="C6" s="15">
        <v>335</v>
      </c>
    </row>
    <row r="7" spans="1:3" ht="15.75" thickBot="1">
      <c r="A7" s="34" t="s">
        <v>12</v>
      </c>
      <c r="B7" s="8" t="s">
        <v>4</v>
      </c>
      <c r="C7" s="15">
        <v>345</v>
      </c>
    </row>
    <row r="8" spans="1:3" ht="15.75" thickBot="1">
      <c r="A8" s="34" t="s">
        <v>70</v>
      </c>
      <c r="B8" s="8" t="s">
        <v>4</v>
      </c>
      <c r="C8" s="15">
        <v>350</v>
      </c>
    </row>
    <row r="9" spans="1:3" ht="15.75" thickBot="1">
      <c r="A9" s="34" t="s">
        <v>13</v>
      </c>
      <c r="B9" s="8" t="s">
        <v>4</v>
      </c>
      <c r="C9" s="15">
        <v>355</v>
      </c>
    </row>
    <row r="10" spans="1:3" ht="15.75" thickBot="1">
      <c r="A10" s="34" t="s">
        <v>71</v>
      </c>
      <c r="B10" s="8" t="s">
        <v>4</v>
      </c>
      <c r="C10" s="15">
        <v>360</v>
      </c>
    </row>
    <row r="11" spans="1:3" ht="15.75" thickBot="1">
      <c r="A11" s="34" t="s">
        <v>14</v>
      </c>
      <c r="B11" s="8" t="s">
        <v>4</v>
      </c>
      <c r="C11" s="15">
        <v>365</v>
      </c>
    </row>
    <row r="12" spans="1:3" ht="15.75" thickBot="1">
      <c r="A12" s="34" t="s">
        <v>15</v>
      </c>
      <c r="B12" s="8" t="s">
        <v>4</v>
      </c>
      <c r="C12" s="15">
        <v>380</v>
      </c>
    </row>
    <row r="13" spans="1:3" ht="15.75" thickBot="1">
      <c r="A13" s="34" t="s">
        <v>16</v>
      </c>
      <c r="B13" s="8" t="s">
        <v>4</v>
      </c>
      <c r="C13" s="15">
        <v>405</v>
      </c>
    </row>
    <row r="14" spans="1:3" ht="15.75" thickBot="1">
      <c r="A14" s="34" t="s">
        <v>17</v>
      </c>
      <c r="B14" s="8" t="s">
        <v>4</v>
      </c>
      <c r="C14" s="15">
        <v>425</v>
      </c>
    </row>
    <row r="15" spans="1:3" ht="15.75" thickBot="1">
      <c r="A15" s="34" t="s">
        <v>72</v>
      </c>
      <c r="B15" s="8" t="s">
        <v>4</v>
      </c>
      <c r="C15" s="15">
        <v>485</v>
      </c>
    </row>
    <row r="16" spans="1:3" ht="15.75" thickBot="1">
      <c r="A16" s="34" t="s">
        <v>73</v>
      </c>
      <c r="B16" s="8" t="s">
        <v>4</v>
      </c>
      <c r="C16" s="15">
        <v>550</v>
      </c>
    </row>
    <row r="17" spans="1:3" ht="15.75" thickBot="1">
      <c r="A17" s="34" t="s">
        <v>74</v>
      </c>
      <c r="B17" s="8" t="s">
        <v>4</v>
      </c>
      <c r="C17" s="15">
        <v>760</v>
      </c>
    </row>
    <row r="18" spans="1:3" ht="15.75" thickBot="1">
      <c r="A18" s="16" t="s">
        <v>162</v>
      </c>
      <c r="B18" s="6"/>
      <c r="C18" s="6"/>
    </row>
    <row r="19" spans="1:3" ht="15.75" thickBot="1">
      <c r="A19" s="34" t="s">
        <v>18</v>
      </c>
      <c r="B19" s="8" t="s">
        <v>4</v>
      </c>
      <c r="C19" s="15">
        <v>265</v>
      </c>
    </row>
    <row r="20" spans="1:3" ht="15.75" thickBot="1">
      <c r="A20" s="34" t="s">
        <v>8</v>
      </c>
      <c r="B20" s="8" t="s">
        <v>4</v>
      </c>
      <c r="C20" s="15">
        <v>275</v>
      </c>
    </row>
    <row r="21" spans="1:3" ht="15.75" thickBot="1">
      <c r="A21" s="34" t="s">
        <v>9</v>
      </c>
      <c r="B21" s="8" t="s">
        <v>4</v>
      </c>
      <c r="C21" s="15">
        <v>295</v>
      </c>
    </row>
    <row r="22" spans="1:3" ht="15.75" thickBot="1">
      <c r="A22" s="34" t="s">
        <v>10</v>
      </c>
      <c r="B22" s="8" t="s">
        <v>4</v>
      </c>
      <c r="C22" s="15">
        <v>300</v>
      </c>
    </row>
    <row r="23" spans="1:3" ht="15.75" thickBot="1">
      <c r="A23" s="34" t="s">
        <v>11</v>
      </c>
      <c r="B23" s="8" t="s">
        <v>4</v>
      </c>
      <c r="C23" s="15">
        <v>305</v>
      </c>
    </row>
    <row r="24" spans="1:3" ht="15.75" thickBot="1">
      <c r="A24" s="34" t="s">
        <v>12</v>
      </c>
      <c r="B24" s="8" t="s">
        <v>4</v>
      </c>
      <c r="C24" s="15">
        <v>315</v>
      </c>
    </row>
    <row r="25" spans="1:3" ht="15.75" thickBot="1">
      <c r="A25" s="34" t="s">
        <v>70</v>
      </c>
      <c r="B25" s="8" t="s">
        <v>4</v>
      </c>
      <c r="C25" s="15">
        <v>320</v>
      </c>
    </row>
    <row r="26" spans="1:3" ht="15.75" thickBot="1">
      <c r="A26" s="34" t="s">
        <v>13</v>
      </c>
      <c r="B26" s="8" t="s">
        <v>4</v>
      </c>
      <c r="C26" s="15">
        <v>325</v>
      </c>
    </row>
    <row r="27" spans="1:3" ht="15.75" thickBot="1">
      <c r="A27" s="34" t="s">
        <v>71</v>
      </c>
      <c r="B27" s="8" t="s">
        <v>4</v>
      </c>
      <c r="C27" s="15">
        <v>330</v>
      </c>
    </row>
    <row r="28" spans="1:3" ht="15.75" thickBot="1">
      <c r="A28" s="34" t="s">
        <v>14</v>
      </c>
      <c r="B28" s="8" t="s">
        <v>4</v>
      </c>
      <c r="C28" s="15">
        <v>335</v>
      </c>
    </row>
    <row r="29" spans="1:3" ht="15.75" thickBot="1">
      <c r="A29" s="34" t="s">
        <v>15</v>
      </c>
      <c r="B29" s="8" t="s">
        <v>4</v>
      </c>
      <c r="C29" s="15">
        <v>345</v>
      </c>
    </row>
    <row r="30" spans="1:3" ht="15.75" thickBot="1">
      <c r="A30" s="34" t="s">
        <v>16</v>
      </c>
      <c r="B30" s="8" t="s">
        <v>4</v>
      </c>
      <c r="C30" s="15">
        <v>365</v>
      </c>
    </row>
    <row r="31" spans="1:3" ht="15.75" thickBot="1">
      <c r="A31" s="34" t="s">
        <v>17</v>
      </c>
      <c r="B31" s="8" t="s">
        <v>4</v>
      </c>
      <c r="C31" s="15">
        <v>385</v>
      </c>
    </row>
    <row r="32" spans="1:3" ht="15.75" thickBot="1">
      <c r="A32" s="34" t="s">
        <v>72</v>
      </c>
      <c r="B32" s="8" t="s">
        <v>4</v>
      </c>
      <c r="C32" s="15">
        <v>440</v>
      </c>
    </row>
    <row r="33" spans="1:3" ht="15.75" thickBot="1">
      <c r="A33" s="34" t="s">
        <v>73</v>
      </c>
      <c r="B33" s="8" t="s">
        <v>4</v>
      </c>
      <c r="C33" s="15">
        <v>500</v>
      </c>
    </row>
    <row r="34" spans="1:3" ht="15.75" thickBot="1">
      <c r="A34" s="34" t="s">
        <v>74</v>
      </c>
      <c r="B34" s="8" t="s">
        <v>4</v>
      </c>
      <c r="C34" s="15">
        <v>685</v>
      </c>
    </row>
  </sheetData>
  <phoneticPr fontId="15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4"/>
  <sheetViews>
    <sheetView workbookViewId="0">
      <selection activeCell="A11" sqref="A11"/>
    </sheetView>
  </sheetViews>
  <sheetFormatPr defaultRowHeight="15"/>
  <cols>
    <col min="1" max="1" width="34" style="39" bestFit="1" customWidth="1"/>
    <col min="3" max="3" width="9.7109375" bestFit="1" customWidth="1"/>
  </cols>
  <sheetData>
    <row r="1" spans="1:3" ht="15.75" thickBot="1">
      <c r="A1" s="10" t="s">
        <v>164</v>
      </c>
      <c r="B1" s="6"/>
      <c r="C1" s="6"/>
    </row>
    <row r="2" spans="1:3" ht="15.75" thickBot="1">
      <c r="A2" s="38" t="s">
        <v>18</v>
      </c>
      <c r="B2" s="8" t="s">
        <v>4</v>
      </c>
      <c r="C2" s="15">
        <v>425</v>
      </c>
    </row>
    <row r="3" spans="1:3" ht="15.75" thickBot="1">
      <c r="A3" s="38" t="s">
        <v>8</v>
      </c>
      <c r="B3" s="8" t="s">
        <v>4</v>
      </c>
      <c r="C3" s="15">
        <v>440</v>
      </c>
    </row>
    <row r="4" spans="1:3" ht="15.75" thickBot="1">
      <c r="A4" s="38" t="s">
        <v>9</v>
      </c>
      <c r="B4" s="8" t="s">
        <v>4</v>
      </c>
      <c r="C4" s="15">
        <v>445</v>
      </c>
    </row>
    <row r="5" spans="1:3" ht="15.75" thickBot="1">
      <c r="A5" s="38" t="s">
        <v>10</v>
      </c>
      <c r="B5" s="8" t="s">
        <v>4</v>
      </c>
      <c r="C5" s="15">
        <v>455</v>
      </c>
    </row>
    <row r="6" spans="1:3" ht="15.75" thickBot="1">
      <c r="A6" s="38" t="s">
        <v>11</v>
      </c>
      <c r="B6" s="8" t="s">
        <v>4</v>
      </c>
      <c r="C6" s="15">
        <v>460</v>
      </c>
    </row>
    <row r="7" spans="1:3" ht="15.75" thickBot="1">
      <c r="A7" s="38" t="s">
        <v>12</v>
      </c>
      <c r="B7" s="8" t="s">
        <v>4</v>
      </c>
      <c r="C7" s="15">
        <v>465</v>
      </c>
    </row>
    <row r="8" spans="1:3" ht="15.75" thickBot="1">
      <c r="A8" s="38" t="s">
        <v>70</v>
      </c>
      <c r="B8" s="8" t="s">
        <v>4</v>
      </c>
      <c r="C8" s="15">
        <v>470</v>
      </c>
    </row>
    <row r="9" spans="1:3" ht="15.75" thickBot="1">
      <c r="A9" s="38" t="s">
        <v>13</v>
      </c>
      <c r="B9" s="8" t="s">
        <v>4</v>
      </c>
      <c r="C9" s="15">
        <v>475</v>
      </c>
    </row>
    <row r="10" spans="1:3" ht="15.75" thickBot="1">
      <c r="A10" s="38" t="s">
        <v>71</v>
      </c>
      <c r="B10" s="8" t="s">
        <v>4</v>
      </c>
      <c r="C10" s="15">
        <v>480</v>
      </c>
    </row>
    <row r="11" spans="1:3" ht="15.75" thickBot="1">
      <c r="A11" s="38" t="s">
        <v>14</v>
      </c>
      <c r="B11" s="8" t="s">
        <v>4</v>
      </c>
      <c r="C11" s="15">
        <v>485</v>
      </c>
    </row>
    <row r="12" spans="1:3" ht="15.75" thickBot="1">
      <c r="A12" s="38" t="s">
        <v>15</v>
      </c>
      <c r="B12" s="8" t="s">
        <v>4</v>
      </c>
      <c r="C12" s="15">
        <v>500</v>
      </c>
    </row>
    <row r="13" spans="1:3" ht="15.75" thickBot="1">
      <c r="A13" s="38" t="s">
        <v>16</v>
      </c>
      <c r="B13" s="8" t="s">
        <v>4</v>
      </c>
      <c r="C13" s="15">
        <v>525</v>
      </c>
    </row>
    <row r="14" spans="1:3" ht="15.75" thickBot="1">
      <c r="A14" s="38" t="s">
        <v>17</v>
      </c>
      <c r="B14" s="8" t="s">
        <v>4</v>
      </c>
      <c r="C14" s="15">
        <v>550</v>
      </c>
    </row>
    <row r="15" spans="1:3" ht="15.75" thickBot="1">
      <c r="A15" s="5" t="s">
        <v>165</v>
      </c>
      <c r="B15" s="6"/>
      <c r="C15" s="6"/>
    </row>
    <row r="16" spans="1:3" ht="15.75" thickBot="1">
      <c r="A16" s="34" t="s">
        <v>75</v>
      </c>
      <c r="B16" s="8" t="s">
        <v>4</v>
      </c>
      <c r="C16" s="15">
        <v>195</v>
      </c>
    </row>
    <row r="17" spans="1:3" ht="15.75" thickBot="1">
      <c r="A17" s="34" t="s">
        <v>8</v>
      </c>
      <c r="B17" s="8" t="s">
        <v>4</v>
      </c>
      <c r="C17" s="15">
        <v>225</v>
      </c>
    </row>
    <row r="18" spans="1:3" ht="15.75" thickBot="1">
      <c r="A18" s="34" t="s">
        <v>76</v>
      </c>
      <c r="B18" s="8" t="s">
        <v>4</v>
      </c>
      <c r="C18" s="15">
        <v>245</v>
      </c>
    </row>
    <row r="19" spans="1:3" ht="15.75" thickBot="1">
      <c r="A19" s="34" t="s">
        <v>77</v>
      </c>
      <c r="B19" s="8" t="s">
        <v>4</v>
      </c>
      <c r="C19" s="15">
        <v>255</v>
      </c>
    </row>
    <row r="20" spans="1:3" ht="15.75" thickBot="1">
      <c r="A20" s="34" t="s">
        <v>78</v>
      </c>
      <c r="B20" s="8" t="s">
        <v>4</v>
      </c>
      <c r="C20" s="15">
        <v>265</v>
      </c>
    </row>
    <row r="21" spans="1:3" ht="15.75" thickBot="1">
      <c r="A21" s="34" t="s">
        <v>79</v>
      </c>
      <c r="B21" s="8" t="s">
        <v>4</v>
      </c>
      <c r="C21" s="15">
        <v>280</v>
      </c>
    </row>
    <row r="22" spans="1:3" ht="15.75" thickBot="1">
      <c r="A22" s="34" t="s">
        <v>80</v>
      </c>
      <c r="B22" s="8" t="s">
        <v>4</v>
      </c>
      <c r="C22" s="15">
        <v>360</v>
      </c>
    </row>
    <row r="23" spans="1:3" ht="15.75" thickBot="1">
      <c r="A23" s="34" t="s">
        <v>81</v>
      </c>
      <c r="B23" s="8" t="s">
        <v>4</v>
      </c>
      <c r="C23" s="15">
        <v>475</v>
      </c>
    </row>
    <row r="24" spans="1:3" ht="15.75" thickBot="1">
      <c r="A24" s="34" t="s">
        <v>82</v>
      </c>
      <c r="B24" s="8" t="s">
        <v>4</v>
      </c>
      <c r="C24" s="15">
        <v>650</v>
      </c>
    </row>
  </sheetData>
  <phoneticPr fontId="15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0"/>
  <sheetViews>
    <sheetView topLeftCell="A4" workbookViewId="0">
      <selection activeCell="I18" sqref="I18"/>
    </sheetView>
  </sheetViews>
  <sheetFormatPr defaultRowHeight="15"/>
  <cols>
    <col min="1" max="1" width="35.28515625" style="39" customWidth="1"/>
    <col min="3" max="3" width="9.7109375" bestFit="1" customWidth="1"/>
    <col min="7" max="7" width="26" customWidth="1"/>
    <col min="9" max="9" width="10.7109375" bestFit="1" customWidth="1"/>
  </cols>
  <sheetData>
    <row r="1" spans="1:9" ht="15.75" thickBot="1">
      <c r="A1" s="10" t="s">
        <v>166</v>
      </c>
      <c r="B1" s="6"/>
      <c r="C1" s="6"/>
      <c r="G1" s="10" t="s">
        <v>1</v>
      </c>
      <c r="H1" s="5" t="s">
        <v>2</v>
      </c>
      <c r="I1" s="5" t="s">
        <v>3</v>
      </c>
    </row>
    <row r="2" spans="1:9" ht="15.75" thickBot="1">
      <c r="A2" s="38" t="s">
        <v>83</v>
      </c>
      <c r="B2" s="8" t="s">
        <v>4</v>
      </c>
      <c r="C2" s="15">
        <v>165</v>
      </c>
      <c r="G2" s="10" t="s">
        <v>121</v>
      </c>
      <c r="H2" s="3"/>
      <c r="I2" s="3"/>
    </row>
    <row r="3" spans="1:9" ht="15.75" thickBot="1">
      <c r="A3" s="38" t="s">
        <v>84</v>
      </c>
      <c r="B3" s="8" t="s">
        <v>4</v>
      </c>
      <c r="C3" s="15">
        <v>180</v>
      </c>
      <c r="G3" s="51" t="s">
        <v>18</v>
      </c>
      <c r="H3" s="19" t="s">
        <v>4</v>
      </c>
      <c r="I3" s="20">
        <v>675</v>
      </c>
    </row>
    <row r="4" spans="1:9" ht="15.75" thickBot="1">
      <c r="A4" s="38" t="s">
        <v>85</v>
      </c>
      <c r="B4" s="8" t="s">
        <v>4</v>
      </c>
      <c r="C4" s="15">
        <v>195</v>
      </c>
      <c r="G4" s="51" t="s">
        <v>11</v>
      </c>
      <c r="H4" s="19" t="s">
        <v>4</v>
      </c>
      <c r="I4" s="20">
        <v>990</v>
      </c>
    </row>
    <row r="5" spans="1:9" ht="15.75" thickBot="1">
      <c r="A5" s="38" t="s">
        <v>86</v>
      </c>
      <c r="B5" s="8" t="s">
        <v>4</v>
      </c>
      <c r="C5" s="15">
        <v>205</v>
      </c>
      <c r="G5" s="51" t="s">
        <v>15</v>
      </c>
      <c r="H5" s="19" t="s">
        <v>4</v>
      </c>
      <c r="I5" s="20">
        <v>1110</v>
      </c>
    </row>
    <row r="6" spans="1:9" ht="15.75" thickBot="1">
      <c r="A6" s="38" t="s">
        <v>87</v>
      </c>
      <c r="B6" s="8" t="s">
        <v>4</v>
      </c>
      <c r="C6" s="15">
        <v>215</v>
      </c>
      <c r="G6" s="51" t="s">
        <v>17</v>
      </c>
      <c r="H6" s="19" t="s">
        <v>4</v>
      </c>
      <c r="I6" s="20">
        <v>1345</v>
      </c>
    </row>
    <row r="7" spans="1:9" ht="15.75" thickBot="1">
      <c r="A7" s="38" t="s">
        <v>88</v>
      </c>
      <c r="B7" s="8" t="s">
        <v>4</v>
      </c>
      <c r="C7" s="15">
        <v>225</v>
      </c>
      <c r="G7" s="51" t="s">
        <v>72</v>
      </c>
      <c r="H7" s="19" t="s">
        <v>4</v>
      </c>
      <c r="I7" s="20">
        <v>1980</v>
      </c>
    </row>
    <row r="8" spans="1:9" ht="15.75" thickBot="1">
      <c r="A8" s="38" t="s">
        <v>89</v>
      </c>
      <c r="B8" s="8" t="s">
        <v>4</v>
      </c>
      <c r="C8" s="15">
        <v>240</v>
      </c>
      <c r="G8" s="51" t="s">
        <v>122</v>
      </c>
      <c r="H8" s="19" t="s">
        <v>4</v>
      </c>
      <c r="I8" s="20">
        <v>2215</v>
      </c>
    </row>
    <row r="9" spans="1:9" ht="15.75" thickBot="1">
      <c r="A9" s="38" t="s">
        <v>90</v>
      </c>
      <c r="B9" s="8" t="s">
        <v>4</v>
      </c>
      <c r="C9" s="15">
        <v>280</v>
      </c>
      <c r="G9" s="51" t="s">
        <v>74</v>
      </c>
      <c r="H9" s="19" t="s">
        <v>4</v>
      </c>
      <c r="I9" s="20">
        <v>2695</v>
      </c>
    </row>
    <row r="10" spans="1:9" ht="15.75" thickBot="1">
      <c r="A10" s="38" t="s">
        <v>91</v>
      </c>
      <c r="B10" s="8" t="s">
        <v>4</v>
      </c>
      <c r="C10" s="15">
        <v>345</v>
      </c>
      <c r="G10" s="51" t="s">
        <v>123</v>
      </c>
      <c r="H10" s="19" t="s">
        <v>4</v>
      </c>
      <c r="I10" s="20">
        <v>3960</v>
      </c>
    </row>
    <row r="11" spans="1:9" ht="15.75" thickBot="1">
      <c r="A11" s="10" t="s">
        <v>167</v>
      </c>
      <c r="B11" s="6"/>
      <c r="C11" s="6"/>
      <c r="G11" s="51" t="s">
        <v>124</v>
      </c>
      <c r="H11" s="19" t="s">
        <v>4</v>
      </c>
      <c r="I11" s="20">
        <v>5460</v>
      </c>
    </row>
    <row r="12" spans="1:9" ht="15.75" thickBot="1">
      <c r="A12" s="38" t="s">
        <v>92</v>
      </c>
      <c r="B12" s="8" t="s">
        <v>4</v>
      </c>
      <c r="C12" s="15">
        <v>45</v>
      </c>
      <c r="G12" s="51" t="s">
        <v>125</v>
      </c>
      <c r="H12" s="19" t="s">
        <v>4</v>
      </c>
      <c r="I12" s="20">
        <v>6690</v>
      </c>
    </row>
    <row r="13" spans="1:9" ht="15.75" thickBot="1">
      <c r="A13" s="38" t="s">
        <v>102</v>
      </c>
      <c r="B13" s="8" t="s">
        <v>4</v>
      </c>
      <c r="C13" s="15">
        <v>50</v>
      </c>
      <c r="G13" s="51" t="s">
        <v>126</v>
      </c>
      <c r="H13" s="19" t="s">
        <v>4</v>
      </c>
      <c r="I13" s="20">
        <v>7825</v>
      </c>
    </row>
    <row r="14" spans="1:9" ht="15.75" thickBot="1">
      <c r="A14" s="38" t="s">
        <v>93</v>
      </c>
      <c r="B14" s="8" t="s">
        <v>4</v>
      </c>
      <c r="C14" s="15">
        <v>55</v>
      </c>
      <c r="G14" s="51" t="s">
        <v>127</v>
      </c>
      <c r="H14" s="19" t="s">
        <v>4</v>
      </c>
      <c r="I14" s="20">
        <v>10885</v>
      </c>
    </row>
    <row r="15" spans="1:9" ht="15.75" thickBot="1">
      <c r="A15" s="38" t="s">
        <v>94</v>
      </c>
      <c r="B15" s="8" t="s">
        <v>4</v>
      </c>
      <c r="C15" s="15">
        <v>60</v>
      </c>
      <c r="G15" s="51" t="s">
        <v>128</v>
      </c>
      <c r="H15" s="19" t="s">
        <v>4</v>
      </c>
      <c r="I15" s="20">
        <v>13730</v>
      </c>
    </row>
    <row r="16" spans="1:9" ht="15.75" thickBot="1">
      <c r="A16" s="38" t="s">
        <v>95</v>
      </c>
      <c r="B16" s="8" t="s">
        <v>4</v>
      </c>
      <c r="C16" s="15">
        <v>70</v>
      </c>
    </row>
    <row r="17" spans="1:3" ht="15.75" thickBot="1">
      <c r="A17" s="38" t="s">
        <v>96</v>
      </c>
      <c r="B17" s="8" t="s">
        <v>4</v>
      </c>
      <c r="C17" s="15">
        <v>75</v>
      </c>
    </row>
    <row r="18" spans="1:3" ht="15.75" thickBot="1">
      <c r="A18" s="38" t="s">
        <v>97</v>
      </c>
      <c r="B18" s="8" t="s">
        <v>4</v>
      </c>
      <c r="C18" s="15">
        <v>100</v>
      </c>
    </row>
    <row r="19" spans="1:3" ht="15.75" thickBot="1">
      <c r="A19" s="38" t="s">
        <v>98</v>
      </c>
      <c r="B19" s="8" t="s">
        <v>4</v>
      </c>
      <c r="C19" s="15">
        <v>145</v>
      </c>
    </row>
    <row r="20" spans="1:3" ht="15.75" thickBot="1">
      <c r="A20" s="38" t="s">
        <v>99</v>
      </c>
      <c r="B20" s="8" t="s">
        <v>4</v>
      </c>
      <c r="C20" s="15">
        <v>150</v>
      </c>
    </row>
    <row r="21" spans="1:3" ht="15.75" thickBot="1">
      <c r="A21" s="10" t="s">
        <v>168</v>
      </c>
      <c r="B21" s="6"/>
      <c r="C21" s="6"/>
    </row>
    <row r="22" spans="1:3" ht="15.75" thickBot="1">
      <c r="A22" s="38" t="s">
        <v>100</v>
      </c>
      <c r="B22" s="8" t="s">
        <v>4</v>
      </c>
      <c r="C22" s="15">
        <v>145</v>
      </c>
    </row>
    <row r="23" spans="1:3" ht="15.75" thickBot="1">
      <c r="A23" s="38" t="s">
        <v>103</v>
      </c>
      <c r="B23" s="8" t="s">
        <v>4</v>
      </c>
      <c r="C23" s="15">
        <v>150</v>
      </c>
    </row>
    <row r="24" spans="1:3" ht="15.75" thickBot="1">
      <c r="A24" s="38" t="s">
        <v>101</v>
      </c>
      <c r="B24" s="8" t="s">
        <v>4</v>
      </c>
      <c r="C24" s="15">
        <v>155</v>
      </c>
    </row>
    <row r="25" spans="1:3" ht="15.75" thickBot="1">
      <c r="A25" s="38" t="s">
        <v>104</v>
      </c>
      <c r="B25" s="8" t="s">
        <v>4</v>
      </c>
      <c r="C25" s="15">
        <v>160</v>
      </c>
    </row>
    <row r="26" spans="1:3" ht="15.75" thickBot="1">
      <c r="A26" s="38" t="s">
        <v>105</v>
      </c>
      <c r="B26" s="8" t="s">
        <v>4</v>
      </c>
      <c r="C26" s="15">
        <v>170</v>
      </c>
    </row>
    <row r="27" spans="1:3" ht="15.75" thickBot="1">
      <c r="A27" s="38" t="s">
        <v>106</v>
      </c>
      <c r="B27" s="8" t="s">
        <v>4</v>
      </c>
      <c r="C27" s="15">
        <v>185</v>
      </c>
    </row>
    <row r="28" spans="1:3" ht="15.75" thickBot="1">
      <c r="A28" s="38" t="s">
        <v>107</v>
      </c>
      <c r="B28" s="8" t="s">
        <v>4</v>
      </c>
      <c r="C28" s="15">
        <v>235</v>
      </c>
    </row>
    <row r="29" spans="1:3" ht="15.75" thickBot="1">
      <c r="A29" s="38" t="s">
        <v>108</v>
      </c>
      <c r="B29" s="8" t="s">
        <v>4</v>
      </c>
      <c r="C29" s="15">
        <v>290</v>
      </c>
    </row>
    <row r="30" spans="1:3" ht="15.75" thickBot="1">
      <c r="A30" s="38" t="s">
        <v>109</v>
      </c>
      <c r="B30" s="8" t="s">
        <v>4</v>
      </c>
      <c r="C30" s="15">
        <v>380</v>
      </c>
    </row>
  </sheetData>
  <phoneticPr fontId="1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7"/>
  <sheetViews>
    <sheetView workbookViewId="0">
      <selection activeCell="E1" sqref="E1:E65536"/>
    </sheetView>
  </sheetViews>
  <sheetFormatPr defaultRowHeight="15"/>
  <cols>
    <col min="1" max="1" width="4.28515625" customWidth="1"/>
    <col min="2" max="2" width="51.7109375" style="39" customWidth="1"/>
    <col min="3" max="3" width="11.42578125" customWidth="1"/>
    <col min="4" max="4" width="13" customWidth="1"/>
    <col min="5" max="5" width="10.5703125" hidden="1" customWidth="1"/>
  </cols>
  <sheetData>
    <row r="1" spans="1:6" s="39" customFormat="1" ht="24" customHeight="1" thickBot="1">
      <c r="A1" s="41" t="s">
        <v>0</v>
      </c>
      <c r="B1" s="41" t="s">
        <v>1</v>
      </c>
      <c r="C1" s="41" t="s">
        <v>2</v>
      </c>
      <c r="D1" s="41" t="s">
        <v>192</v>
      </c>
      <c r="E1" s="41" t="s">
        <v>193</v>
      </c>
      <c r="F1" s="41" t="s">
        <v>3</v>
      </c>
    </row>
    <row r="2" spans="1:6" ht="45.75" thickBot="1">
      <c r="A2" s="18"/>
      <c r="B2" s="42" t="s">
        <v>129</v>
      </c>
      <c r="C2" s="3"/>
      <c r="D2" s="3"/>
      <c r="E2" s="3"/>
      <c r="F2" s="3"/>
    </row>
    <row r="3" spans="1:6" ht="15.75" thickBot="1">
      <c r="A3" s="18"/>
      <c r="B3" s="10" t="s">
        <v>110</v>
      </c>
      <c r="C3" s="3"/>
      <c r="D3" s="3"/>
      <c r="E3" s="3"/>
      <c r="F3" s="3"/>
    </row>
    <row r="4" spans="1:6" ht="15.75" thickBot="1">
      <c r="A4" s="3">
        <v>1</v>
      </c>
      <c r="B4" s="43" t="s">
        <v>36</v>
      </c>
      <c r="C4" s="22" t="s">
        <v>4</v>
      </c>
      <c r="D4" s="23">
        <v>85</v>
      </c>
      <c r="E4" s="20">
        <f>D4+(D4/100*20)</f>
        <v>102</v>
      </c>
      <c r="F4" s="3">
        <f>CEILING(E4,5)</f>
        <v>105</v>
      </c>
    </row>
    <row r="5" spans="1:6" ht="15.75" thickBot="1">
      <c r="A5" s="3">
        <v>2</v>
      </c>
      <c r="B5" s="43" t="s">
        <v>37</v>
      </c>
      <c r="C5" s="22" t="s">
        <v>4</v>
      </c>
      <c r="D5" s="23">
        <v>105</v>
      </c>
      <c r="E5" s="20">
        <f t="shared" ref="E5:E68" si="0">D5+(D5/100*20)</f>
        <v>126</v>
      </c>
      <c r="F5" s="3">
        <f t="shared" ref="F5:F68" si="1">CEILING(E5,5)</f>
        <v>130</v>
      </c>
    </row>
    <row r="6" spans="1:6" ht="15.75" thickBot="1">
      <c r="A6" s="3">
        <v>3</v>
      </c>
      <c r="B6" s="43" t="s">
        <v>38</v>
      </c>
      <c r="C6" s="22" t="s">
        <v>4</v>
      </c>
      <c r="D6" s="23">
        <v>110</v>
      </c>
      <c r="E6" s="20">
        <f t="shared" si="0"/>
        <v>132</v>
      </c>
      <c r="F6" s="3">
        <f t="shared" si="1"/>
        <v>135</v>
      </c>
    </row>
    <row r="7" spans="1:6" ht="15.75" thickBot="1">
      <c r="A7" s="3">
        <v>4</v>
      </c>
      <c r="B7" s="43" t="s">
        <v>39</v>
      </c>
      <c r="C7" s="22" t="s">
        <v>4</v>
      </c>
      <c r="D7" s="23">
        <v>125</v>
      </c>
      <c r="E7" s="20">
        <f t="shared" si="0"/>
        <v>150</v>
      </c>
      <c r="F7" s="3">
        <f t="shared" si="1"/>
        <v>150</v>
      </c>
    </row>
    <row r="8" spans="1:6" ht="15.75" thickBot="1">
      <c r="A8" s="3">
        <v>5</v>
      </c>
      <c r="B8" s="43" t="s">
        <v>40</v>
      </c>
      <c r="C8" s="22" t="s">
        <v>4</v>
      </c>
      <c r="D8" s="23">
        <v>170</v>
      </c>
      <c r="E8" s="20">
        <f t="shared" si="0"/>
        <v>204</v>
      </c>
      <c r="F8" s="3">
        <f t="shared" si="1"/>
        <v>205</v>
      </c>
    </row>
    <row r="9" spans="1:6" ht="15.75" thickBot="1">
      <c r="A9" s="3">
        <v>6</v>
      </c>
      <c r="B9" s="43" t="s">
        <v>41</v>
      </c>
      <c r="C9" s="22" t="s">
        <v>4</v>
      </c>
      <c r="D9" s="23">
        <v>180</v>
      </c>
      <c r="E9" s="20">
        <f t="shared" si="0"/>
        <v>216</v>
      </c>
      <c r="F9" s="3">
        <f t="shared" si="1"/>
        <v>220</v>
      </c>
    </row>
    <row r="10" spans="1:6" ht="15.75" thickBot="1">
      <c r="A10" s="3">
        <v>7</v>
      </c>
      <c r="B10" s="43" t="s">
        <v>42</v>
      </c>
      <c r="C10" s="22" t="s">
        <v>4</v>
      </c>
      <c r="D10" s="23">
        <v>210</v>
      </c>
      <c r="E10" s="20">
        <f t="shared" si="0"/>
        <v>252</v>
      </c>
      <c r="F10" s="3">
        <f t="shared" si="1"/>
        <v>255</v>
      </c>
    </row>
    <row r="11" spans="1:6" ht="15.75" thickBot="1">
      <c r="A11" s="3">
        <v>8</v>
      </c>
      <c r="B11" s="43" t="s">
        <v>43</v>
      </c>
      <c r="C11" s="22" t="s">
        <v>4</v>
      </c>
      <c r="D11" s="24">
        <v>295</v>
      </c>
      <c r="E11" s="20">
        <f t="shared" si="0"/>
        <v>354</v>
      </c>
      <c r="F11" s="3">
        <f t="shared" si="1"/>
        <v>355</v>
      </c>
    </row>
    <row r="12" spans="1:6" ht="15.75" thickBot="1">
      <c r="A12" s="4"/>
      <c r="B12" s="44" t="s">
        <v>111</v>
      </c>
      <c r="C12" s="25"/>
      <c r="D12" s="25"/>
      <c r="E12" s="20"/>
      <c r="F12" s="3"/>
    </row>
    <row r="13" spans="1:6" ht="15.75" thickBot="1">
      <c r="A13" s="3">
        <v>9</v>
      </c>
      <c r="B13" s="43" t="s">
        <v>36</v>
      </c>
      <c r="C13" s="22" t="s">
        <v>4</v>
      </c>
      <c r="D13" s="23">
        <v>105</v>
      </c>
      <c r="E13" s="20">
        <f t="shared" si="0"/>
        <v>126</v>
      </c>
      <c r="F13" s="3">
        <f t="shared" si="1"/>
        <v>130</v>
      </c>
    </row>
    <row r="14" spans="1:6" ht="15.75" thickBot="1">
      <c r="A14" s="3">
        <v>10</v>
      </c>
      <c r="B14" s="43" t="s">
        <v>37</v>
      </c>
      <c r="C14" s="22" t="s">
        <v>4</v>
      </c>
      <c r="D14" s="23">
        <v>120</v>
      </c>
      <c r="E14" s="20">
        <f t="shared" si="0"/>
        <v>144</v>
      </c>
      <c r="F14" s="3">
        <f t="shared" si="1"/>
        <v>145</v>
      </c>
    </row>
    <row r="15" spans="1:6" ht="15.75" thickBot="1">
      <c r="A15" s="3">
        <v>11</v>
      </c>
      <c r="B15" s="43" t="s">
        <v>38</v>
      </c>
      <c r="C15" s="22" t="s">
        <v>4</v>
      </c>
      <c r="D15" s="23">
        <v>130</v>
      </c>
      <c r="E15" s="20">
        <f t="shared" si="0"/>
        <v>156</v>
      </c>
      <c r="F15" s="3">
        <f t="shared" si="1"/>
        <v>160</v>
      </c>
    </row>
    <row r="16" spans="1:6" ht="15.75" thickBot="1">
      <c r="A16" s="3">
        <v>12</v>
      </c>
      <c r="B16" s="43" t="s">
        <v>39</v>
      </c>
      <c r="C16" s="22" t="s">
        <v>4</v>
      </c>
      <c r="D16" s="23">
        <v>150</v>
      </c>
      <c r="E16" s="20">
        <f t="shared" si="0"/>
        <v>180</v>
      </c>
      <c r="F16" s="3">
        <f t="shared" si="1"/>
        <v>180</v>
      </c>
    </row>
    <row r="17" spans="1:6" ht="15.75" thickBot="1">
      <c r="A17" s="3">
        <v>13</v>
      </c>
      <c r="B17" s="43" t="s">
        <v>40</v>
      </c>
      <c r="C17" s="22" t="s">
        <v>4</v>
      </c>
      <c r="D17" s="23">
        <v>210</v>
      </c>
      <c r="E17" s="20">
        <f t="shared" si="0"/>
        <v>252</v>
      </c>
      <c r="F17" s="3">
        <f t="shared" si="1"/>
        <v>255</v>
      </c>
    </row>
    <row r="18" spans="1:6" ht="15.75" thickBot="1">
      <c r="A18" s="3">
        <v>14</v>
      </c>
      <c r="B18" s="43" t="s">
        <v>41</v>
      </c>
      <c r="C18" s="22" t="s">
        <v>4</v>
      </c>
      <c r="D18" s="23">
        <v>220</v>
      </c>
      <c r="E18" s="20">
        <f t="shared" si="0"/>
        <v>264</v>
      </c>
      <c r="F18" s="3">
        <f t="shared" si="1"/>
        <v>265</v>
      </c>
    </row>
    <row r="19" spans="1:6" ht="15.75" thickBot="1">
      <c r="A19" s="3">
        <v>15</v>
      </c>
      <c r="B19" s="43" t="s">
        <v>42</v>
      </c>
      <c r="C19" s="22" t="s">
        <v>4</v>
      </c>
      <c r="D19" s="23">
        <v>240</v>
      </c>
      <c r="E19" s="20">
        <f t="shared" si="0"/>
        <v>288</v>
      </c>
      <c r="F19" s="3">
        <f t="shared" si="1"/>
        <v>290</v>
      </c>
    </row>
    <row r="20" spans="1:6" ht="15.75" thickBot="1">
      <c r="A20" s="3">
        <v>16</v>
      </c>
      <c r="B20" s="43" t="s">
        <v>43</v>
      </c>
      <c r="C20" s="22" t="s">
        <v>4</v>
      </c>
      <c r="D20" s="37">
        <v>315</v>
      </c>
      <c r="E20" s="20">
        <f t="shared" si="0"/>
        <v>378</v>
      </c>
      <c r="F20" s="3">
        <f t="shared" si="1"/>
        <v>380</v>
      </c>
    </row>
    <row r="21" spans="1:6" ht="15.75" thickBot="1">
      <c r="A21" s="21"/>
      <c r="B21" s="45" t="s">
        <v>112</v>
      </c>
      <c r="C21" s="26"/>
      <c r="D21" s="26"/>
      <c r="E21" s="20"/>
      <c r="F21" s="3"/>
    </row>
    <row r="22" spans="1:6" ht="15.75" thickBot="1">
      <c r="A22" s="12">
        <v>17</v>
      </c>
      <c r="B22" s="46" t="s">
        <v>36</v>
      </c>
      <c r="C22" s="27" t="s">
        <v>4</v>
      </c>
      <c r="D22" s="28">
        <v>120</v>
      </c>
      <c r="E22" s="20">
        <f t="shared" si="0"/>
        <v>144</v>
      </c>
      <c r="F22" s="3">
        <f t="shared" si="1"/>
        <v>145</v>
      </c>
    </row>
    <row r="23" spans="1:6" ht="15.75" thickBot="1">
      <c r="A23" s="12">
        <v>18</v>
      </c>
      <c r="B23" s="46" t="s">
        <v>37</v>
      </c>
      <c r="C23" s="27" t="s">
        <v>4</v>
      </c>
      <c r="D23" s="28">
        <v>145</v>
      </c>
      <c r="E23" s="20">
        <f t="shared" si="0"/>
        <v>174</v>
      </c>
      <c r="F23" s="3">
        <f t="shared" si="1"/>
        <v>175</v>
      </c>
    </row>
    <row r="24" spans="1:6" ht="15.75" thickBot="1">
      <c r="A24" s="12">
        <v>19</v>
      </c>
      <c r="B24" s="46" t="s">
        <v>38</v>
      </c>
      <c r="C24" s="27" t="s">
        <v>4</v>
      </c>
      <c r="D24" s="28">
        <v>155</v>
      </c>
      <c r="E24" s="20">
        <f t="shared" si="0"/>
        <v>186</v>
      </c>
      <c r="F24" s="3">
        <f t="shared" si="1"/>
        <v>190</v>
      </c>
    </row>
    <row r="25" spans="1:6" ht="15.75" thickBot="1">
      <c r="A25" s="12">
        <v>20</v>
      </c>
      <c r="B25" s="46" t="s">
        <v>39</v>
      </c>
      <c r="C25" s="27" t="s">
        <v>4</v>
      </c>
      <c r="D25" s="28">
        <v>180</v>
      </c>
      <c r="E25" s="20">
        <f t="shared" si="0"/>
        <v>216</v>
      </c>
      <c r="F25" s="3">
        <f t="shared" si="1"/>
        <v>220</v>
      </c>
    </row>
    <row r="26" spans="1:6" ht="15.75" thickBot="1">
      <c r="A26" s="12">
        <v>21</v>
      </c>
      <c r="B26" s="46" t="s">
        <v>40</v>
      </c>
      <c r="C26" s="27" t="s">
        <v>4</v>
      </c>
      <c r="D26" s="28">
        <v>240</v>
      </c>
      <c r="E26" s="20">
        <f t="shared" si="0"/>
        <v>288</v>
      </c>
      <c r="F26" s="3">
        <f t="shared" si="1"/>
        <v>290</v>
      </c>
    </row>
    <row r="27" spans="1:6" ht="15.75" thickBot="1">
      <c r="A27" s="12">
        <v>22</v>
      </c>
      <c r="B27" s="46" t="s">
        <v>41</v>
      </c>
      <c r="C27" s="27" t="s">
        <v>4</v>
      </c>
      <c r="D27" s="28">
        <v>250</v>
      </c>
      <c r="E27" s="20">
        <f t="shared" si="0"/>
        <v>300</v>
      </c>
      <c r="F27" s="3">
        <f t="shared" si="1"/>
        <v>300</v>
      </c>
    </row>
    <row r="28" spans="1:6" ht="15.75" thickBot="1">
      <c r="A28" s="12">
        <v>23</v>
      </c>
      <c r="B28" s="46" t="s">
        <v>42</v>
      </c>
      <c r="C28" s="27" t="s">
        <v>4</v>
      </c>
      <c r="D28" s="28">
        <v>290</v>
      </c>
      <c r="E28" s="20">
        <f t="shared" si="0"/>
        <v>348</v>
      </c>
      <c r="F28" s="3">
        <f t="shared" si="1"/>
        <v>350</v>
      </c>
    </row>
    <row r="29" spans="1:6" ht="15.75" thickBot="1">
      <c r="A29" s="12">
        <v>24</v>
      </c>
      <c r="B29" s="46" t="s">
        <v>43</v>
      </c>
      <c r="C29" s="27" t="s">
        <v>4</v>
      </c>
      <c r="D29" s="29">
        <v>360</v>
      </c>
      <c r="E29" s="20">
        <f t="shared" si="0"/>
        <v>432</v>
      </c>
      <c r="F29" s="3">
        <f t="shared" si="1"/>
        <v>435</v>
      </c>
    </row>
    <row r="30" spans="1:6" ht="15.75" thickBot="1">
      <c r="A30" s="21"/>
      <c r="B30" s="45" t="s">
        <v>113</v>
      </c>
      <c r="C30" s="26"/>
      <c r="D30" s="26"/>
      <c r="E30" s="20"/>
      <c r="F30" s="3"/>
    </row>
    <row r="31" spans="1:6" ht="15.75" thickBot="1">
      <c r="A31" s="12">
        <v>25</v>
      </c>
      <c r="B31" s="46" t="s">
        <v>36</v>
      </c>
      <c r="C31" s="27" t="s">
        <v>4</v>
      </c>
      <c r="D31" s="28">
        <v>125</v>
      </c>
      <c r="E31" s="20">
        <f t="shared" si="0"/>
        <v>150</v>
      </c>
      <c r="F31" s="3">
        <f t="shared" si="1"/>
        <v>150</v>
      </c>
    </row>
    <row r="32" spans="1:6" ht="15.75" thickBot="1">
      <c r="A32" s="12">
        <v>26</v>
      </c>
      <c r="B32" s="46" t="s">
        <v>37</v>
      </c>
      <c r="C32" s="27" t="s">
        <v>4</v>
      </c>
      <c r="D32" s="28">
        <v>150</v>
      </c>
      <c r="E32" s="20">
        <f t="shared" si="0"/>
        <v>180</v>
      </c>
      <c r="F32" s="3">
        <f t="shared" si="1"/>
        <v>180</v>
      </c>
    </row>
    <row r="33" spans="1:6" ht="15.75" thickBot="1">
      <c r="A33" s="12">
        <v>27</v>
      </c>
      <c r="B33" s="46" t="s">
        <v>38</v>
      </c>
      <c r="C33" s="27" t="s">
        <v>4</v>
      </c>
      <c r="D33" s="28">
        <v>160</v>
      </c>
      <c r="E33" s="20">
        <f t="shared" si="0"/>
        <v>192</v>
      </c>
      <c r="F33" s="3">
        <f t="shared" si="1"/>
        <v>195</v>
      </c>
    </row>
    <row r="34" spans="1:6" ht="15.75" thickBot="1">
      <c r="A34" s="12">
        <v>28</v>
      </c>
      <c r="B34" s="46" t="s">
        <v>39</v>
      </c>
      <c r="C34" s="27" t="s">
        <v>4</v>
      </c>
      <c r="D34" s="28">
        <v>190</v>
      </c>
      <c r="E34" s="20">
        <f t="shared" si="0"/>
        <v>228</v>
      </c>
      <c r="F34" s="3">
        <f t="shared" si="1"/>
        <v>230</v>
      </c>
    </row>
    <row r="35" spans="1:6" ht="15.75" thickBot="1">
      <c r="A35" s="12">
        <v>29</v>
      </c>
      <c r="B35" s="46" t="s">
        <v>40</v>
      </c>
      <c r="C35" s="27" t="s">
        <v>4</v>
      </c>
      <c r="D35" s="28">
        <v>250</v>
      </c>
      <c r="E35" s="20">
        <f t="shared" si="0"/>
        <v>300</v>
      </c>
      <c r="F35" s="3">
        <f t="shared" si="1"/>
        <v>300</v>
      </c>
    </row>
    <row r="36" spans="1:6" ht="15.75" thickBot="1">
      <c r="A36" s="12">
        <v>30</v>
      </c>
      <c r="B36" s="46" t="s">
        <v>41</v>
      </c>
      <c r="C36" s="27" t="s">
        <v>4</v>
      </c>
      <c r="D36" s="28">
        <v>260</v>
      </c>
      <c r="E36" s="20">
        <f t="shared" si="0"/>
        <v>312</v>
      </c>
      <c r="F36" s="3">
        <f t="shared" si="1"/>
        <v>315</v>
      </c>
    </row>
    <row r="37" spans="1:6" ht="15.75" thickBot="1">
      <c r="A37" s="12">
        <v>31</v>
      </c>
      <c r="B37" s="46" t="s">
        <v>42</v>
      </c>
      <c r="C37" s="27" t="s">
        <v>4</v>
      </c>
      <c r="D37" s="28">
        <v>300</v>
      </c>
      <c r="E37" s="20">
        <f t="shared" si="0"/>
        <v>360</v>
      </c>
      <c r="F37" s="3">
        <f t="shared" si="1"/>
        <v>360</v>
      </c>
    </row>
    <row r="38" spans="1:6" ht="15.75" thickBot="1">
      <c r="A38" s="12">
        <v>32</v>
      </c>
      <c r="B38" s="46" t="s">
        <v>43</v>
      </c>
      <c r="C38" s="27" t="s">
        <v>4</v>
      </c>
      <c r="D38" s="29">
        <v>375</v>
      </c>
      <c r="E38" s="20">
        <f t="shared" si="0"/>
        <v>450</v>
      </c>
      <c r="F38" s="3">
        <f t="shared" si="1"/>
        <v>450</v>
      </c>
    </row>
    <row r="39" spans="1:6" ht="15.75" thickBot="1">
      <c r="A39" s="21"/>
      <c r="B39" s="45" t="s">
        <v>114</v>
      </c>
      <c r="C39" s="26"/>
      <c r="D39" s="26"/>
      <c r="E39" s="20"/>
      <c r="F39" s="3"/>
    </row>
    <row r="40" spans="1:6" ht="15.75" thickBot="1">
      <c r="A40" s="12">
        <v>33</v>
      </c>
      <c r="B40" s="46" t="s">
        <v>36</v>
      </c>
      <c r="C40" s="27" t="s">
        <v>4</v>
      </c>
      <c r="D40" s="28">
        <v>140</v>
      </c>
      <c r="E40" s="20">
        <f t="shared" si="0"/>
        <v>168</v>
      </c>
      <c r="F40" s="3">
        <f t="shared" si="1"/>
        <v>170</v>
      </c>
    </row>
    <row r="41" spans="1:6" ht="15.75" thickBot="1">
      <c r="A41" s="12">
        <v>34</v>
      </c>
      <c r="B41" s="46" t="s">
        <v>37</v>
      </c>
      <c r="C41" s="27" t="s">
        <v>4</v>
      </c>
      <c r="D41" s="28">
        <v>170</v>
      </c>
      <c r="E41" s="20">
        <f t="shared" si="0"/>
        <v>204</v>
      </c>
      <c r="F41" s="3">
        <f t="shared" si="1"/>
        <v>205</v>
      </c>
    </row>
    <row r="42" spans="1:6" ht="15.75" thickBot="1">
      <c r="A42" s="12">
        <v>35</v>
      </c>
      <c r="B42" s="46" t="s">
        <v>38</v>
      </c>
      <c r="C42" s="27" t="s">
        <v>4</v>
      </c>
      <c r="D42" s="28">
        <v>185</v>
      </c>
      <c r="E42" s="20">
        <f t="shared" si="0"/>
        <v>222</v>
      </c>
      <c r="F42" s="3">
        <f t="shared" si="1"/>
        <v>225</v>
      </c>
    </row>
    <row r="43" spans="1:6" ht="15.75" thickBot="1">
      <c r="A43" s="12">
        <v>36</v>
      </c>
      <c r="B43" s="46" t="s">
        <v>39</v>
      </c>
      <c r="C43" s="27" t="s">
        <v>4</v>
      </c>
      <c r="D43" s="28">
        <v>210</v>
      </c>
      <c r="E43" s="20">
        <f t="shared" si="0"/>
        <v>252</v>
      </c>
      <c r="F43" s="3">
        <f t="shared" si="1"/>
        <v>255</v>
      </c>
    </row>
    <row r="44" spans="1:6" ht="15.75" thickBot="1">
      <c r="A44" s="12">
        <v>37</v>
      </c>
      <c r="B44" s="46" t="s">
        <v>40</v>
      </c>
      <c r="C44" s="27" t="s">
        <v>4</v>
      </c>
      <c r="D44" s="28">
        <v>280</v>
      </c>
      <c r="E44" s="20">
        <f t="shared" si="0"/>
        <v>336</v>
      </c>
      <c r="F44" s="3">
        <f t="shared" si="1"/>
        <v>340</v>
      </c>
    </row>
    <row r="45" spans="1:6" ht="15.75" thickBot="1">
      <c r="A45" s="12">
        <v>38</v>
      </c>
      <c r="B45" s="46" t="s">
        <v>41</v>
      </c>
      <c r="C45" s="27" t="s">
        <v>4</v>
      </c>
      <c r="D45" s="28">
        <v>295</v>
      </c>
      <c r="E45" s="20">
        <f t="shared" si="0"/>
        <v>354</v>
      </c>
      <c r="F45" s="3">
        <f t="shared" si="1"/>
        <v>355</v>
      </c>
    </row>
    <row r="46" spans="1:6" ht="15.75" thickBot="1">
      <c r="A46" s="12">
        <v>39</v>
      </c>
      <c r="B46" s="46" t="s">
        <v>42</v>
      </c>
      <c r="C46" s="27" t="s">
        <v>4</v>
      </c>
      <c r="D46" s="28">
        <v>340</v>
      </c>
      <c r="E46" s="20">
        <f t="shared" si="0"/>
        <v>408</v>
      </c>
      <c r="F46" s="3">
        <f t="shared" si="1"/>
        <v>410</v>
      </c>
    </row>
    <row r="47" spans="1:6" ht="15.75" thickBot="1">
      <c r="A47" s="12">
        <v>40</v>
      </c>
      <c r="B47" s="46" t="s">
        <v>43</v>
      </c>
      <c r="C47" s="27" t="s">
        <v>4</v>
      </c>
      <c r="D47" s="29">
        <v>420</v>
      </c>
      <c r="E47" s="20">
        <f t="shared" si="0"/>
        <v>504</v>
      </c>
      <c r="F47" s="3">
        <f t="shared" si="1"/>
        <v>505</v>
      </c>
    </row>
    <row r="48" spans="1:6" ht="16.5" thickBot="1">
      <c r="A48" s="4"/>
      <c r="B48" s="47" t="s">
        <v>115</v>
      </c>
      <c r="C48" s="25"/>
      <c r="D48" s="25"/>
      <c r="E48" s="20"/>
      <c r="F48" s="3"/>
    </row>
    <row r="49" spans="1:6" ht="15.75" thickBot="1">
      <c r="A49" s="12">
        <v>41</v>
      </c>
      <c r="B49" s="43" t="s">
        <v>36</v>
      </c>
      <c r="C49" s="22" t="s">
        <v>4</v>
      </c>
      <c r="D49" s="23">
        <v>155</v>
      </c>
      <c r="E49" s="20">
        <f t="shared" si="0"/>
        <v>186</v>
      </c>
      <c r="F49" s="3">
        <f t="shared" si="1"/>
        <v>190</v>
      </c>
    </row>
    <row r="50" spans="1:6" ht="15.75" thickBot="1">
      <c r="A50" s="12">
        <v>42</v>
      </c>
      <c r="B50" s="43" t="s">
        <v>37</v>
      </c>
      <c r="C50" s="22" t="s">
        <v>4</v>
      </c>
      <c r="D50" s="23">
        <v>185</v>
      </c>
      <c r="E50" s="20">
        <f t="shared" si="0"/>
        <v>222</v>
      </c>
      <c r="F50" s="3">
        <f t="shared" si="1"/>
        <v>225</v>
      </c>
    </row>
    <row r="51" spans="1:6" ht="15.75" thickBot="1">
      <c r="A51" s="12">
        <v>43</v>
      </c>
      <c r="B51" s="43" t="s">
        <v>38</v>
      </c>
      <c r="C51" s="22" t="s">
        <v>4</v>
      </c>
      <c r="D51" s="23">
        <v>205</v>
      </c>
      <c r="E51" s="20">
        <f t="shared" si="0"/>
        <v>246</v>
      </c>
      <c r="F51" s="3">
        <f t="shared" si="1"/>
        <v>250</v>
      </c>
    </row>
    <row r="52" spans="1:6" ht="15.75" thickBot="1">
      <c r="A52" s="12">
        <v>44</v>
      </c>
      <c r="B52" s="43" t="s">
        <v>39</v>
      </c>
      <c r="C52" s="22" t="s">
        <v>4</v>
      </c>
      <c r="D52" s="23">
        <v>230</v>
      </c>
      <c r="E52" s="20">
        <f t="shared" si="0"/>
        <v>276</v>
      </c>
      <c r="F52" s="3">
        <f t="shared" si="1"/>
        <v>280</v>
      </c>
    </row>
    <row r="53" spans="1:6" ht="15.75" thickBot="1">
      <c r="A53" s="12">
        <v>45</v>
      </c>
      <c r="B53" s="43" t="s">
        <v>40</v>
      </c>
      <c r="C53" s="22" t="s">
        <v>4</v>
      </c>
      <c r="D53" s="23">
        <v>310</v>
      </c>
      <c r="E53" s="20">
        <f t="shared" si="0"/>
        <v>372</v>
      </c>
      <c r="F53" s="3">
        <f t="shared" si="1"/>
        <v>375</v>
      </c>
    </row>
    <row r="54" spans="1:6" ht="15.75" thickBot="1">
      <c r="A54" s="12">
        <v>46</v>
      </c>
      <c r="B54" s="43" t="s">
        <v>41</v>
      </c>
      <c r="C54" s="22" t="s">
        <v>4</v>
      </c>
      <c r="D54" s="23">
        <v>320</v>
      </c>
      <c r="E54" s="20">
        <f t="shared" si="0"/>
        <v>384</v>
      </c>
      <c r="F54" s="3">
        <f t="shared" si="1"/>
        <v>385</v>
      </c>
    </row>
    <row r="55" spans="1:6" ht="15.75" thickBot="1">
      <c r="A55" s="12">
        <v>47</v>
      </c>
      <c r="B55" s="43" t="s">
        <v>42</v>
      </c>
      <c r="C55" s="22" t="s">
        <v>4</v>
      </c>
      <c r="D55" s="23">
        <v>370</v>
      </c>
      <c r="E55" s="20">
        <f t="shared" si="0"/>
        <v>444</v>
      </c>
      <c r="F55" s="3">
        <f t="shared" si="1"/>
        <v>445</v>
      </c>
    </row>
    <row r="56" spans="1:6" ht="15.75" thickBot="1">
      <c r="A56" s="12">
        <v>48</v>
      </c>
      <c r="B56" s="43" t="s">
        <v>43</v>
      </c>
      <c r="C56" s="22" t="s">
        <v>4</v>
      </c>
      <c r="D56" s="24">
        <v>465</v>
      </c>
      <c r="E56" s="20">
        <f t="shared" si="0"/>
        <v>558</v>
      </c>
      <c r="F56" s="3">
        <f t="shared" si="1"/>
        <v>560</v>
      </c>
    </row>
    <row r="57" spans="1:6" ht="16.5" thickBot="1">
      <c r="A57" s="4"/>
      <c r="B57" s="48" t="s">
        <v>116</v>
      </c>
      <c r="C57" s="4"/>
      <c r="D57" s="4"/>
      <c r="E57" s="20"/>
      <c r="F57" s="3"/>
    </row>
    <row r="58" spans="1:6" ht="15.75" thickBot="1">
      <c r="A58" s="12">
        <v>49</v>
      </c>
      <c r="B58" s="43" t="s">
        <v>36</v>
      </c>
      <c r="C58" s="22" t="s">
        <v>4</v>
      </c>
      <c r="D58" s="23">
        <v>170</v>
      </c>
      <c r="E58" s="20">
        <f t="shared" si="0"/>
        <v>204</v>
      </c>
      <c r="F58" s="3">
        <f t="shared" si="1"/>
        <v>205</v>
      </c>
    </row>
    <row r="59" spans="1:6" ht="15.75" thickBot="1">
      <c r="A59" s="12">
        <v>50</v>
      </c>
      <c r="B59" s="43" t="s">
        <v>37</v>
      </c>
      <c r="C59" s="22" t="s">
        <v>4</v>
      </c>
      <c r="D59" s="23">
        <v>200</v>
      </c>
      <c r="E59" s="20">
        <f t="shared" si="0"/>
        <v>240</v>
      </c>
      <c r="F59" s="3">
        <f t="shared" si="1"/>
        <v>240</v>
      </c>
    </row>
    <row r="60" spans="1:6" ht="15.75" thickBot="1">
      <c r="A60" s="12">
        <v>51</v>
      </c>
      <c r="B60" s="43" t="s">
        <v>38</v>
      </c>
      <c r="C60" s="22" t="s">
        <v>4</v>
      </c>
      <c r="D60" s="23">
        <v>215</v>
      </c>
      <c r="E60" s="20">
        <f t="shared" si="0"/>
        <v>258</v>
      </c>
      <c r="F60" s="3">
        <f t="shared" si="1"/>
        <v>260</v>
      </c>
    </row>
    <row r="61" spans="1:6" ht="15.75" thickBot="1">
      <c r="A61" s="12">
        <v>52</v>
      </c>
      <c r="B61" s="43" t="s">
        <v>39</v>
      </c>
      <c r="C61" s="22" t="s">
        <v>4</v>
      </c>
      <c r="D61" s="23">
        <v>245</v>
      </c>
      <c r="E61" s="20">
        <f t="shared" si="0"/>
        <v>294</v>
      </c>
      <c r="F61" s="3">
        <f t="shared" si="1"/>
        <v>295</v>
      </c>
    </row>
    <row r="62" spans="1:6" ht="15.75" thickBot="1">
      <c r="A62" s="12">
        <v>53</v>
      </c>
      <c r="B62" s="43" t="s">
        <v>40</v>
      </c>
      <c r="C62" s="22" t="s">
        <v>4</v>
      </c>
      <c r="D62" s="23">
        <v>340</v>
      </c>
      <c r="E62" s="20">
        <f t="shared" si="0"/>
        <v>408</v>
      </c>
      <c r="F62" s="3">
        <f t="shared" si="1"/>
        <v>410</v>
      </c>
    </row>
    <row r="63" spans="1:6" ht="15.75" thickBot="1">
      <c r="A63" s="12">
        <v>54</v>
      </c>
      <c r="B63" s="43" t="s">
        <v>41</v>
      </c>
      <c r="C63" s="22" t="s">
        <v>4</v>
      </c>
      <c r="D63" s="23">
        <v>345</v>
      </c>
      <c r="E63" s="20">
        <f t="shared" si="0"/>
        <v>414</v>
      </c>
      <c r="F63" s="3">
        <f t="shared" si="1"/>
        <v>415</v>
      </c>
    </row>
    <row r="64" spans="1:6" ht="15.75" thickBot="1">
      <c r="A64" s="12">
        <v>55</v>
      </c>
      <c r="B64" s="43" t="s">
        <v>42</v>
      </c>
      <c r="C64" s="22" t="s">
        <v>4</v>
      </c>
      <c r="D64" s="23">
        <v>400</v>
      </c>
      <c r="E64" s="20">
        <f t="shared" si="0"/>
        <v>480</v>
      </c>
      <c r="F64" s="3">
        <f t="shared" si="1"/>
        <v>480</v>
      </c>
    </row>
    <row r="65" spans="1:6" ht="15.75" thickBot="1">
      <c r="A65" s="12">
        <v>56</v>
      </c>
      <c r="B65" s="43" t="s">
        <v>43</v>
      </c>
      <c r="C65" s="22" t="s">
        <v>4</v>
      </c>
      <c r="D65" s="24">
        <v>510</v>
      </c>
      <c r="E65" s="20">
        <f t="shared" si="0"/>
        <v>612</v>
      </c>
      <c r="F65" s="3">
        <f t="shared" si="1"/>
        <v>615</v>
      </c>
    </row>
    <row r="66" spans="1:6" ht="16.5" thickBot="1">
      <c r="A66" s="4"/>
      <c r="B66" s="48" t="s">
        <v>117</v>
      </c>
      <c r="C66" s="4"/>
      <c r="D66" s="4"/>
      <c r="E66" s="20"/>
      <c r="F66" s="3"/>
    </row>
    <row r="67" spans="1:6" ht="15.75" thickBot="1">
      <c r="A67" s="12">
        <v>57</v>
      </c>
      <c r="B67" s="43" t="s">
        <v>36</v>
      </c>
      <c r="C67" s="22" t="s">
        <v>4</v>
      </c>
      <c r="D67" s="23">
        <v>175</v>
      </c>
      <c r="E67" s="20">
        <f t="shared" si="0"/>
        <v>210</v>
      </c>
      <c r="F67" s="3">
        <f t="shared" si="1"/>
        <v>210</v>
      </c>
    </row>
    <row r="68" spans="1:6" ht="15.75" thickBot="1">
      <c r="A68" s="12">
        <v>58</v>
      </c>
      <c r="B68" s="43" t="s">
        <v>37</v>
      </c>
      <c r="C68" s="22" t="s">
        <v>4</v>
      </c>
      <c r="D68" s="23">
        <v>215</v>
      </c>
      <c r="E68" s="20">
        <f t="shared" si="0"/>
        <v>258</v>
      </c>
      <c r="F68" s="3">
        <f t="shared" si="1"/>
        <v>260</v>
      </c>
    </row>
    <row r="69" spans="1:6" ht="15.75" thickBot="1">
      <c r="A69" s="12">
        <v>59</v>
      </c>
      <c r="B69" s="43" t="s">
        <v>38</v>
      </c>
      <c r="C69" s="22" t="s">
        <v>4</v>
      </c>
      <c r="D69" s="23">
        <v>230</v>
      </c>
      <c r="E69" s="20">
        <f t="shared" ref="E69:E101" si="2">D69+(D69/100*20)</f>
        <v>276</v>
      </c>
      <c r="F69" s="3">
        <f t="shared" ref="F69:F100" si="3">CEILING(E69,5)</f>
        <v>280</v>
      </c>
    </row>
    <row r="70" spans="1:6" ht="15.75" thickBot="1">
      <c r="A70" s="12">
        <v>60</v>
      </c>
      <c r="B70" s="43" t="s">
        <v>39</v>
      </c>
      <c r="C70" s="22" t="s">
        <v>4</v>
      </c>
      <c r="D70" s="23">
        <v>265</v>
      </c>
      <c r="E70" s="20">
        <f t="shared" si="2"/>
        <v>318</v>
      </c>
      <c r="F70" s="3">
        <f t="shared" si="3"/>
        <v>320</v>
      </c>
    </row>
    <row r="71" spans="1:6" ht="15.75" thickBot="1">
      <c r="A71" s="12">
        <v>61</v>
      </c>
      <c r="B71" s="43" t="s">
        <v>40</v>
      </c>
      <c r="C71" s="22" t="s">
        <v>4</v>
      </c>
      <c r="D71" s="23">
        <v>350</v>
      </c>
      <c r="E71" s="20">
        <f t="shared" si="2"/>
        <v>420</v>
      </c>
      <c r="F71" s="3">
        <f t="shared" si="3"/>
        <v>420</v>
      </c>
    </row>
    <row r="72" spans="1:6" ht="15.75" thickBot="1">
      <c r="A72" s="12">
        <v>62</v>
      </c>
      <c r="B72" s="43" t="s">
        <v>41</v>
      </c>
      <c r="C72" s="22" t="s">
        <v>4</v>
      </c>
      <c r="D72" s="23">
        <v>370</v>
      </c>
      <c r="E72" s="20">
        <f t="shared" si="2"/>
        <v>444</v>
      </c>
      <c r="F72" s="3">
        <f t="shared" si="3"/>
        <v>445</v>
      </c>
    </row>
    <row r="73" spans="1:6" ht="15.75" thickBot="1">
      <c r="A73" s="12">
        <v>63</v>
      </c>
      <c r="B73" s="43" t="s">
        <v>42</v>
      </c>
      <c r="C73" s="22" t="s">
        <v>4</v>
      </c>
      <c r="D73" s="23">
        <v>430</v>
      </c>
      <c r="E73" s="20">
        <f t="shared" si="2"/>
        <v>516</v>
      </c>
      <c r="F73" s="3">
        <f t="shared" si="3"/>
        <v>520</v>
      </c>
    </row>
    <row r="74" spans="1:6" ht="15.75" thickBot="1">
      <c r="A74" s="12">
        <v>64</v>
      </c>
      <c r="B74" s="43" t="s">
        <v>43</v>
      </c>
      <c r="C74" s="22" t="s">
        <v>4</v>
      </c>
      <c r="D74" s="24">
        <v>525</v>
      </c>
      <c r="E74" s="20">
        <f t="shared" si="2"/>
        <v>630</v>
      </c>
      <c r="F74" s="3">
        <f t="shared" si="3"/>
        <v>630</v>
      </c>
    </row>
    <row r="75" spans="1:6" ht="16.5" thickBot="1">
      <c r="A75" s="4"/>
      <c r="B75" s="48" t="s">
        <v>118</v>
      </c>
      <c r="C75" s="4"/>
      <c r="D75" s="4"/>
      <c r="E75" s="20"/>
      <c r="F75" s="3"/>
    </row>
    <row r="76" spans="1:6" ht="15.75" thickBot="1">
      <c r="A76" s="12">
        <v>65</v>
      </c>
      <c r="B76" s="43" t="s">
        <v>36</v>
      </c>
      <c r="C76" s="22" t="s">
        <v>4</v>
      </c>
      <c r="D76" s="23">
        <v>190</v>
      </c>
      <c r="E76" s="20">
        <f t="shared" si="2"/>
        <v>228</v>
      </c>
      <c r="F76" s="3">
        <f t="shared" si="3"/>
        <v>230</v>
      </c>
    </row>
    <row r="77" spans="1:6" ht="15.75" thickBot="1">
      <c r="A77" s="12">
        <v>66</v>
      </c>
      <c r="B77" s="43" t="s">
        <v>37</v>
      </c>
      <c r="C77" s="22" t="s">
        <v>4</v>
      </c>
      <c r="D77" s="23">
        <v>230</v>
      </c>
      <c r="E77" s="20">
        <f t="shared" si="2"/>
        <v>276</v>
      </c>
      <c r="F77" s="3">
        <f t="shared" si="3"/>
        <v>280</v>
      </c>
    </row>
    <row r="78" spans="1:6" ht="15.75" thickBot="1">
      <c r="A78" s="12">
        <v>67</v>
      </c>
      <c r="B78" s="43" t="s">
        <v>38</v>
      </c>
      <c r="C78" s="22" t="s">
        <v>4</v>
      </c>
      <c r="D78" s="23">
        <v>245</v>
      </c>
      <c r="E78" s="20">
        <f t="shared" si="2"/>
        <v>294</v>
      </c>
      <c r="F78" s="3">
        <f t="shared" si="3"/>
        <v>295</v>
      </c>
    </row>
    <row r="79" spans="1:6" ht="15.75" thickBot="1">
      <c r="A79" s="12">
        <v>68</v>
      </c>
      <c r="B79" s="43" t="s">
        <v>39</v>
      </c>
      <c r="C79" s="22" t="s">
        <v>4</v>
      </c>
      <c r="D79" s="23">
        <v>280</v>
      </c>
      <c r="E79" s="20">
        <f t="shared" si="2"/>
        <v>336</v>
      </c>
      <c r="F79" s="3">
        <f t="shared" si="3"/>
        <v>340</v>
      </c>
    </row>
    <row r="80" spans="1:6" ht="15.75" thickBot="1">
      <c r="A80" s="12">
        <v>69</v>
      </c>
      <c r="B80" s="43" t="s">
        <v>40</v>
      </c>
      <c r="C80" s="22" t="s">
        <v>4</v>
      </c>
      <c r="D80" s="23">
        <v>380</v>
      </c>
      <c r="E80" s="20">
        <f t="shared" si="2"/>
        <v>456</v>
      </c>
      <c r="F80" s="3">
        <f t="shared" si="3"/>
        <v>460</v>
      </c>
    </row>
    <row r="81" spans="1:6" ht="15.75" thickBot="1">
      <c r="A81" s="12">
        <v>70</v>
      </c>
      <c r="B81" s="43" t="s">
        <v>41</v>
      </c>
      <c r="C81" s="22" t="s">
        <v>4</v>
      </c>
      <c r="D81" s="23">
        <v>390</v>
      </c>
      <c r="E81" s="20">
        <f t="shared" si="2"/>
        <v>468</v>
      </c>
      <c r="F81" s="3">
        <f t="shared" si="3"/>
        <v>470</v>
      </c>
    </row>
    <row r="82" spans="1:6" ht="15.75" thickBot="1">
      <c r="A82" s="12">
        <v>71</v>
      </c>
      <c r="B82" s="43" t="s">
        <v>42</v>
      </c>
      <c r="C82" s="22" t="s">
        <v>4</v>
      </c>
      <c r="D82" s="23">
        <v>460</v>
      </c>
      <c r="E82" s="20">
        <f t="shared" si="2"/>
        <v>552</v>
      </c>
      <c r="F82" s="3">
        <f t="shared" si="3"/>
        <v>555</v>
      </c>
    </row>
    <row r="83" spans="1:6" ht="15.75" thickBot="1">
      <c r="A83" s="12">
        <v>72</v>
      </c>
      <c r="B83" s="43" t="s">
        <v>43</v>
      </c>
      <c r="C83" s="22" t="s">
        <v>4</v>
      </c>
      <c r="D83" s="24">
        <v>570</v>
      </c>
      <c r="E83" s="20">
        <f t="shared" si="2"/>
        <v>684</v>
      </c>
      <c r="F83" s="3">
        <f t="shared" si="3"/>
        <v>685</v>
      </c>
    </row>
    <row r="84" spans="1:6" ht="16.5" thickBot="1">
      <c r="A84" s="4"/>
      <c r="B84" s="48" t="s">
        <v>119</v>
      </c>
      <c r="C84" s="4"/>
      <c r="D84" s="4"/>
      <c r="E84" s="20"/>
      <c r="F84" s="3"/>
    </row>
    <row r="85" spans="1:6" ht="15.75" thickBot="1">
      <c r="A85" s="12">
        <v>73</v>
      </c>
      <c r="B85" s="40" t="s">
        <v>36</v>
      </c>
      <c r="C85" s="8" t="s">
        <v>4</v>
      </c>
      <c r="D85" s="30">
        <v>210</v>
      </c>
      <c r="E85" s="20">
        <f t="shared" si="2"/>
        <v>252</v>
      </c>
      <c r="F85" s="3">
        <f t="shared" si="3"/>
        <v>255</v>
      </c>
    </row>
    <row r="86" spans="1:6" ht="15.75" thickBot="1">
      <c r="A86" s="12">
        <v>74</v>
      </c>
      <c r="B86" s="40" t="s">
        <v>37</v>
      </c>
      <c r="C86" s="8" t="s">
        <v>4</v>
      </c>
      <c r="D86" s="30">
        <v>255</v>
      </c>
      <c r="E86" s="20">
        <f t="shared" si="2"/>
        <v>306</v>
      </c>
      <c r="F86" s="3">
        <f t="shared" si="3"/>
        <v>310</v>
      </c>
    </row>
    <row r="87" spans="1:6" ht="15.75" thickBot="1">
      <c r="A87" s="12">
        <v>75</v>
      </c>
      <c r="B87" s="40" t="s">
        <v>38</v>
      </c>
      <c r="C87" s="8" t="s">
        <v>4</v>
      </c>
      <c r="D87" s="30">
        <v>275</v>
      </c>
      <c r="E87" s="20">
        <f t="shared" si="2"/>
        <v>330</v>
      </c>
      <c r="F87" s="3">
        <f t="shared" si="3"/>
        <v>330</v>
      </c>
    </row>
    <row r="88" spans="1:6" ht="15.75" thickBot="1">
      <c r="A88" s="12">
        <v>76</v>
      </c>
      <c r="B88" s="40" t="s">
        <v>39</v>
      </c>
      <c r="C88" s="8" t="s">
        <v>4</v>
      </c>
      <c r="D88" s="30">
        <v>315</v>
      </c>
      <c r="E88" s="20">
        <f t="shared" si="2"/>
        <v>378</v>
      </c>
      <c r="F88" s="3">
        <f t="shared" si="3"/>
        <v>380</v>
      </c>
    </row>
    <row r="89" spans="1:6" ht="15.75" thickBot="1">
      <c r="A89" s="12">
        <v>77</v>
      </c>
      <c r="B89" s="40" t="s">
        <v>40</v>
      </c>
      <c r="C89" s="8" t="s">
        <v>4</v>
      </c>
      <c r="D89" s="30">
        <v>420</v>
      </c>
      <c r="E89" s="20">
        <f t="shared" si="2"/>
        <v>504</v>
      </c>
      <c r="F89" s="3">
        <f t="shared" si="3"/>
        <v>505</v>
      </c>
    </row>
    <row r="90" spans="1:6" ht="15.75" thickBot="1">
      <c r="A90" s="12">
        <v>78</v>
      </c>
      <c r="B90" s="40" t="s">
        <v>41</v>
      </c>
      <c r="C90" s="8" t="s">
        <v>4</v>
      </c>
      <c r="D90" s="30">
        <v>440</v>
      </c>
      <c r="E90" s="20">
        <f t="shared" si="2"/>
        <v>528</v>
      </c>
      <c r="F90" s="3">
        <f t="shared" si="3"/>
        <v>530</v>
      </c>
    </row>
    <row r="91" spans="1:6" ht="15.75" thickBot="1">
      <c r="A91" s="12">
        <v>79</v>
      </c>
      <c r="B91" s="40" t="s">
        <v>42</v>
      </c>
      <c r="C91" s="8" t="s">
        <v>4</v>
      </c>
      <c r="D91" s="30">
        <v>510</v>
      </c>
      <c r="E91" s="20">
        <f t="shared" si="2"/>
        <v>612</v>
      </c>
      <c r="F91" s="3">
        <f t="shared" si="3"/>
        <v>615</v>
      </c>
    </row>
    <row r="92" spans="1:6" ht="15.75" thickBot="1">
      <c r="A92" s="12">
        <v>80</v>
      </c>
      <c r="B92" s="40" t="s">
        <v>43</v>
      </c>
      <c r="C92" s="8" t="s">
        <v>4</v>
      </c>
      <c r="D92" s="31">
        <v>630</v>
      </c>
      <c r="E92" s="20">
        <f t="shared" si="2"/>
        <v>756</v>
      </c>
      <c r="F92" s="3">
        <f t="shared" si="3"/>
        <v>760</v>
      </c>
    </row>
    <row r="93" spans="1:6" ht="15.75" thickBot="1">
      <c r="A93" s="4"/>
      <c r="B93" s="49" t="s">
        <v>120</v>
      </c>
      <c r="C93" s="6"/>
      <c r="D93" s="6"/>
      <c r="E93" s="20"/>
      <c r="F93" s="3"/>
    </row>
    <row r="94" spans="1:6" ht="15.75" thickBot="1">
      <c r="A94" s="12">
        <v>81</v>
      </c>
      <c r="B94" s="40" t="s">
        <v>36</v>
      </c>
      <c r="C94" s="8" t="s">
        <v>4</v>
      </c>
      <c r="D94" s="30">
        <v>230</v>
      </c>
      <c r="E94" s="20">
        <f t="shared" si="2"/>
        <v>276</v>
      </c>
      <c r="F94" s="3">
        <f t="shared" si="3"/>
        <v>280</v>
      </c>
    </row>
    <row r="95" spans="1:6" ht="15.75" thickBot="1">
      <c r="A95" s="12">
        <v>82</v>
      </c>
      <c r="B95" s="40" t="s">
        <v>37</v>
      </c>
      <c r="C95" s="8" t="s">
        <v>4</v>
      </c>
      <c r="D95" s="30">
        <v>275</v>
      </c>
      <c r="E95" s="20">
        <f t="shared" si="2"/>
        <v>330</v>
      </c>
      <c r="F95" s="3">
        <f t="shared" si="3"/>
        <v>330</v>
      </c>
    </row>
    <row r="96" spans="1:6" ht="15.75" thickBot="1">
      <c r="A96" s="12">
        <v>83</v>
      </c>
      <c r="B96" s="40" t="s">
        <v>38</v>
      </c>
      <c r="C96" s="8" t="s">
        <v>4</v>
      </c>
      <c r="D96" s="30">
        <v>310</v>
      </c>
      <c r="E96" s="20">
        <f t="shared" si="2"/>
        <v>372</v>
      </c>
      <c r="F96" s="3">
        <f t="shared" si="3"/>
        <v>375</v>
      </c>
    </row>
    <row r="97" spans="1:6" ht="15.75" thickBot="1">
      <c r="A97" s="12">
        <v>84</v>
      </c>
      <c r="B97" s="40" t="s">
        <v>39</v>
      </c>
      <c r="C97" s="8" t="s">
        <v>4</v>
      </c>
      <c r="D97" s="30">
        <v>345</v>
      </c>
      <c r="E97" s="20">
        <f t="shared" si="2"/>
        <v>414</v>
      </c>
      <c r="F97" s="3">
        <f t="shared" si="3"/>
        <v>415</v>
      </c>
    </row>
    <row r="98" spans="1:6" ht="15.75" thickBot="1">
      <c r="A98" s="12">
        <v>85</v>
      </c>
      <c r="B98" s="40" t="s">
        <v>40</v>
      </c>
      <c r="C98" s="8" t="s">
        <v>4</v>
      </c>
      <c r="D98" s="30">
        <v>460</v>
      </c>
      <c r="E98" s="20">
        <f t="shared" si="2"/>
        <v>552</v>
      </c>
      <c r="F98" s="3">
        <f t="shared" si="3"/>
        <v>555</v>
      </c>
    </row>
    <row r="99" spans="1:6" ht="15.75" thickBot="1">
      <c r="A99" s="12">
        <v>86</v>
      </c>
      <c r="B99" s="40" t="s">
        <v>41</v>
      </c>
      <c r="C99" s="8" t="s">
        <v>4</v>
      </c>
      <c r="D99" s="30">
        <v>475</v>
      </c>
      <c r="E99" s="20">
        <f t="shared" si="2"/>
        <v>570</v>
      </c>
      <c r="F99" s="3">
        <f t="shared" si="3"/>
        <v>570</v>
      </c>
    </row>
    <row r="100" spans="1:6" ht="15.75" thickBot="1">
      <c r="A100" s="12">
        <v>87</v>
      </c>
      <c r="B100" s="40" t="s">
        <v>42</v>
      </c>
      <c r="C100" s="8" t="s">
        <v>4</v>
      </c>
      <c r="D100" s="30">
        <v>550</v>
      </c>
      <c r="E100" s="20">
        <f t="shared" si="2"/>
        <v>660</v>
      </c>
      <c r="F100" s="3">
        <f t="shared" si="3"/>
        <v>660</v>
      </c>
    </row>
    <row r="101" spans="1:6" ht="15.75" thickBot="1">
      <c r="A101" s="12">
        <v>88</v>
      </c>
      <c r="B101" s="40" t="s">
        <v>43</v>
      </c>
      <c r="C101" s="8" t="s">
        <v>4</v>
      </c>
      <c r="D101" s="31">
        <v>690</v>
      </c>
      <c r="E101" s="20">
        <f t="shared" si="2"/>
        <v>828</v>
      </c>
      <c r="F101" s="3">
        <f>CEILING(E101,5)</f>
        <v>830</v>
      </c>
    </row>
    <row r="102" spans="1:6" ht="15.75" thickBot="1">
      <c r="A102" s="4"/>
      <c r="B102" s="50"/>
      <c r="C102" s="3"/>
      <c r="D102" s="3"/>
      <c r="E102" s="3"/>
      <c r="F102" s="3"/>
    </row>
    <row r="103" spans="1:6" ht="15.75" thickBot="1">
      <c r="A103" s="3"/>
      <c r="B103" s="36" t="s">
        <v>147</v>
      </c>
      <c r="C103" s="4"/>
      <c r="D103" s="4"/>
      <c r="F103" s="3"/>
    </row>
    <row r="104" spans="1:6" ht="15.75" thickBot="1">
      <c r="A104" s="4"/>
      <c r="B104" s="50" t="s">
        <v>152</v>
      </c>
      <c r="C104" s="19" t="s">
        <v>4</v>
      </c>
      <c r="D104" s="20">
        <v>280</v>
      </c>
      <c r="E104" s="3"/>
      <c r="F104" s="3">
        <v>375</v>
      </c>
    </row>
    <row r="105" spans="1:6" ht="15.75" thickBot="1">
      <c r="A105" s="3">
        <v>89</v>
      </c>
      <c r="B105" s="51" t="s">
        <v>153</v>
      </c>
      <c r="C105" s="19" t="s">
        <v>4</v>
      </c>
      <c r="D105" s="20">
        <v>420</v>
      </c>
      <c r="E105" s="3"/>
      <c r="F105" s="3">
        <v>560</v>
      </c>
    </row>
    <row r="106" spans="1:6" ht="15.75" thickBot="1">
      <c r="A106" s="3">
        <v>90</v>
      </c>
    </row>
    <row r="107" spans="1:6" ht="15.75" thickBot="1">
      <c r="A107" s="3">
        <v>91</v>
      </c>
    </row>
    <row r="108" spans="1:6" ht="15.75" thickBot="1">
      <c r="A108" s="3">
        <v>92</v>
      </c>
    </row>
    <row r="109" spans="1:6" ht="15.75" thickBot="1">
      <c r="A109" s="3">
        <v>93</v>
      </c>
    </row>
    <row r="110" spans="1:6" ht="15.75" thickBot="1">
      <c r="A110" s="4"/>
    </row>
    <row r="111" spans="1:6" ht="15.75" thickBot="1">
      <c r="A111" s="3">
        <v>94</v>
      </c>
    </row>
    <row r="112" spans="1:6" ht="15.75" thickBot="1">
      <c r="A112" s="3">
        <v>95</v>
      </c>
    </row>
    <row r="113" spans="1:1" ht="15.75" thickBot="1">
      <c r="A113" s="3">
        <v>96</v>
      </c>
    </row>
    <row r="114" spans="1:1" ht="15.75" thickBot="1">
      <c r="A114" s="3">
        <v>97</v>
      </c>
    </row>
    <row r="115" spans="1:1" ht="15.75" thickBot="1">
      <c r="A115" s="3">
        <v>98</v>
      </c>
    </row>
    <row r="116" spans="1:1" ht="15.75" thickBot="1">
      <c r="A116" s="4"/>
    </row>
    <row r="117" spans="1:1" ht="15.75" thickBot="1">
      <c r="A117" s="3">
        <v>99</v>
      </c>
    </row>
    <row r="118" spans="1:1" ht="15.75" thickBot="1">
      <c r="A118" s="3">
        <v>100</v>
      </c>
    </row>
    <row r="119" spans="1:1" ht="15.75" thickBot="1">
      <c r="A119" s="3">
        <v>101</v>
      </c>
    </row>
    <row r="120" spans="1:1" ht="15.75" thickBot="1">
      <c r="A120" s="3">
        <v>102</v>
      </c>
    </row>
    <row r="121" spans="1:1" ht="15.75" thickBot="1">
      <c r="A121" s="3">
        <v>103</v>
      </c>
    </row>
    <row r="122" spans="1:1" ht="15.75" thickBot="1">
      <c r="A122" s="4"/>
    </row>
    <row r="123" spans="1:1" ht="15.75" thickBot="1">
      <c r="A123" s="3">
        <v>104</v>
      </c>
    </row>
    <row r="124" spans="1:1" ht="15.75" thickBot="1">
      <c r="A124" s="3">
        <v>105</v>
      </c>
    </row>
    <row r="125" spans="1:1" ht="15.75" thickBot="1">
      <c r="A125" s="3">
        <v>106</v>
      </c>
    </row>
    <row r="126" spans="1:1" ht="15.75" thickBot="1">
      <c r="A126" s="3">
        <v>107</v>
      </c>
    </row>
    <row r="127" spans="1:1" ht="15.75" thickBot="1">
      <c r="A127" s="3">
        <v>108</v>
      </c>
    </row>
    <row r="128" spans="1:1" ht="15.75" thickBot="1">
      <c r="A128" s="4"/>
    </row>
    <row r="129" spans="1:1" ht="15.75" thickBot="1">
      <c r="A129" s="3">
        <v>109</v>
      </c>
    </row>
    <row r="130" spans="1:1" ht="15.75" thickBot="1">
      <c r="A130" s="3"/>
    </row>
    <row r="131" spans="1:1" ht="15.75" thickBot="1">
      <c r="A131" s="14">
        <v>110</v>
      </c>
    </row>
    <row r="132" spans="1:1" ht="15.75" thickBot="1">
      <c r="A132" s="3"/>
    </row>
    <row r="133" spans="1:1" ht="15.75" thickBot="1">
      <c r="A133" s="4"/>
    </row>
    <row r="134" spans="1:1" ht="15.75" thickBot="1">
      <c r="A134" s="3">
        <v>111</v>
      </c>
    </row>
    <row r="135" spans="1:1" ht="15.75" thickBot="1">
      <c r="A135" s="3">
        <v>112</v>
      </c>
    </row>
    <row r="136" spans="1:1" ht="15.75" thickBot="1">
      <c r="A136" s="4"/>
    </row>
    <row r="137" spans="1:1" ht="15.75" thickBot="1">
      <c r="A137" s="3">
        <v>113</v>
      </c>
    </row>
    <row r="138" spans="1:1" ht="15.75" thickBot="1">
      <c r="A138" s="3">
        <v>114</v>
      </c>
    </row>
    <row r="139" spans="1:1" ht="15.75" thickBot="1">
      <c r="A139" s="14">
        <v>115</v>
      </c>
    </row>
    <row r="140" spans="1:1" ht="15.75" thickBot="1">
      <c r="A140" s="3"/>
    </row>
    <row r="141" spans="1:1" ht="15.75" thickBot="1">
      <c r="A141" s="4"/>
    </row>
    <row r="142" spans="1:1" ht="15.75" thickBot="1">
      <c r="A142" s="3">
        <v>116</v>
      </c>
    </row>
    <row r="143" spans="1:1" ht="15.75" thickBot="1">
      <c r="A143" s="3">
        <v>117</v>
      </c>
    </row>
    <row r="144" spans="1:1" ht="15.75" thickBot="1">
      <c r="A144" s="3">
        <v>118</v>
      </c>
    </row>
    <row r="145" spans="1:1" ht="15.75" thickBot="1">
      <c r="A145" s="4"/>
    </row>
    <row r="146" spans="1:1" ht="15.75" thickBot="1">
      <c r="A146" s="3">
        <v>119</v>
      </c>
    </row>
    <row r="147" spans="1:1" ht="15.75" thickBot="1">
      <c r="A147" s="3">
        <v>120</v>
      </c>
    </row>
    <row r="148" spans="1:1" ht="15.75" thickBot="1">
      <c r="A148" s="3">
        <v>121</v>
      </c>
    </row>
    <row r="149" spans="1:1" ht="15.75" thickBot="1">
      <c r="A149" s="4"/>
    </row>
    <row r="150" spans="1:1" ht="15.75" thickBot="1">
      <c r="A150" s="3">
        <v>122</v>
      </c>
    </row>
    <row r="151" spans="1:1" ht="15.75" thickBot="1">
      <c r="A151" s="3">
        <v>123</v>
      </c>
    </row>
    <row r="152" spans="1:1" ht="15.75" thickBot="1">
      <c r="A152" s="4"/>
    </row>
    <row r="153" spans="1:1" ht="15.75" thickBot="1">
      <c r="A153" s="3">
        <v>124</v>
      </c>
    </row>
    <row r="154" spans="1:1" ht="15.75" thickBot="1">
      <c r="A154" s="3">
        <v>125</v>
      </c>
    </row>
    <row r="155" spans="1:1" ht="15.75" thickBot="1">
      <c r="A155" s="3">
        <v>126</v>
      </c>
    </row>
    <row r="156" spans="1:1" ht="15.75" thickBot="1">
      <c r="A156" s="3">
        <v>127</v>
      </c>
    </row>
    <row r="157" spans="1:1" ht="15.75" thickBot="1">
      <c r="A157" s="3">
        <v>128</v>
      </c>
    </row>
    <row r="158" spans="1:1" ht="15.75" thickBot="1">
      <c r="A158" s="3">
        <v>129</v>
      </c>
    </row>
    <row r="159" spans="1:1" ht="15.75" thickBot="1">
      <c r="A159" s="3">
        <v>130</v>
      </c>
    </row>
    <row r="160" spans="1:1" ht="15.75" thickBot="1">
      <c r="A160" s="3">
        <v>131</v>
      </c>
    </row>
    <row r="161" spans="1:1" ht="15.75" thickBot="1">
      <c r="A161" s="3">
        <v>132</v>
      </c>
    </row>
    <row r="162" spans="1:1" ht="15.75" thickBot="1">
      <c r="A162" s="3">
        <v>133</v>
      </c>
    </row>
    <row r="163" spans="1:1" ht="15.75" thickBot="1">
      <c r="A163" s="3">
        <v>134</v>
      </c>
    </row>
    <row r="164" spans="1:1" ht="15.75" thickBot="1">
      <c r="A164" s="3">
        <v>135</v>
      </c>
    </row>
    <row r="165" spans="1:1" ht="70.5" customHeight="1" thickBot="1">
      <c r="A165" s="4"/>
    </row>
    <row r="166" spans="1:1" ht="15.75" thickBot="1">
      <c r="A166" s="3">
        <v>136</v>
      </c>
    </row>
    <row r="167" spans="1:1" ht="15.75" thickBot="1">
      <c r="A167" s="3">
        <v>137</v>
      </c>
    </row>
  </sheetData>
  <phoneticPr fontId="15" type="noConversion"/>
  <pageMargins left="0.7" right="0.7" top="0.75" bottom="0.75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8"/>
  <sheetViews>
    <sheetView workbookViewId="0">
      <selection activeCell="E6" sqref="E6"/>
    </sheetView>
  </sheetViews>
  <sheetFormatPr defaultRowHeight="15"/>
  <cols>
    <col min="1" max="1" width="42.28515625" style="39" customWidth="1"/>
    <col min="3" max="3" width="9.7109375" bestFit="1" customWidth="1"/>
    <col min="5" max="5" width="9.140625" style="56"/>
  </cols>
  <sheetData>
    <row r="1" spans="1:19" ht="15.75" thickBot="1">
      <c r="A1" s="10" t="s">
        <v>154</v>
      </c>
      <c r="B1" s="6"/>
      <c r="C1" s="6"/>
      <c r="E1" s="55">
        <v>0.15</v>
      </c>
    </row>
    <row r="2" spans="1:19" ht="15.75" thickBot="1">
      <c r="A2" s="38" t="s">
        <v>18</v>
      </c>
      <c r="B2" s="8" t="s">
        <v>4</v>
      </c>
      <c r="C2" s="9">
        <v>195</v>
      </c>
      <c r="E2" s="56">
        <f>CEILING(S2,5)</f>
        <v>225</v>
      </c>
      <c r="S2">
        <f>C2+(C2/100*15)</f>
        <v>224.25</v>
      </c>
    </row>
    <row r="3" spans="1:19" ht="15.75" thickBot="1">
      <c r="A3" s="38" t="s">
        <v>11</v>
      </c>
      <c r="B3" s="8" t="s">
        <v>4</v>
      </c>
      <c r="C3" s="9">
        <v>235</v>
      </c>
      <c r="E3" s="56">
        <f t="shared" ref="E3:E28" si="0">CEILING(S3,5)</f>
        <v>275</v>
      </c>
      <c r="S3">
        <f t="shared" ref="S3:S28" si="1">C3+(C3/100*15)</f>
        <v>270.25</v>
      </c>
    </row>
    <row r="4" spans="1:19" ht="15.75" thickBot="1">
      <c r="A4" s="38" t="s">
        <v>13</v>
      </c>
      <c r="B4" s="8" t="s">
        <v>4</v>
      </c>
      <c r="C4" s="9">
        <v>270</v>
      </c>
      <c r="E4" s="56">
        <f t="shared" si="0"/>
        <v>315</v>
      </c>
      <c r="S4">
        <f t="shared" si="1"/>
        <v>310.5</v>
      </c>
    </row>
    <row r="5" spans="1:19" ht="15.75" thickBot="1">
      <c r="A5" s="10" t="s">
        <v>155</v>
      </c>
      <c r="B5" s="6"/>
      <c r="C5" s="6"/>
      <c r="S5">
        <f t="shared" si="1"/>
        <v>0</v>
      </c>
    </row>
    <row r="6" spans="1:19" ht="15.75" thickBot="1">
      <c r="A6" s="38" t="s">
        <v>5</v>
      </c>
      <c r="B6" s="8" t="s">
        <v>4</v>
      </c>
      <c r="C6" s="9">
        <v>195</v>
      </c>
      <c r="E6" s="56">
        <f t="shared" si="0"/>
        <v>225</v>
      </c>
      <c r="S6">
        <f t="shared" si="1"/>
        <v>224.25</v>
      </c>
    </row>
    <row r="7" spans="1:19" ht="15.75" thickBot="1">
      <c r="A7" s="38" t="s">
        <v>6</v>
      </c>
      <c r="B7" s="8" t="s">
        <v>4</v>
      </c>
      <c r="C7" s="9">
        <v>225</v>
      </c>
      <c r="E7" s="56">
        <f t="shared" si="0"/>
        <v>260</v>
      </c>
      <c r="S7">
        <f t="shared" si="1"/>
        <v>258.75</v>
      </c>
    </row>
    <row r="8" spans="1:19" ht="15.75" thickBot="1">
      <c r="A8" s="38" t="s">
        <v>27</v>
      </c>
      <c r="B8" s="8" t="s">
        <v>4</v>
      </c>
      <c r="C8" s="9">
        <v>250</v>
      </c>
      <c r="E8" s="56">
        <f t="shared" si="0"/>
        <v>290</v>
      </c>
      <c r="S8">
        <f t="shared" si="1"/>
        <v>287.5</v>
      </c>
    </row>
    <row r="9" spans="1:19" ht="15.75" thickBot="1">
      <c r="A9" s="10" t="s">
        <v>156</v>
      </c>
      <c r="B9" s="6"/>
      <c r="C9" s="6"/>
      <c r="S9">
        <f t="shared" si="1"/>
        <v>0</v>
      </c>
    </row>
    <row r="10" spans="1:19" ht="15.75" thickBot="1">
      <c r="A10" s="38" t="s">
        <v>18</v>
      </c>
      <c r="B10" s="8" t="s">
        <v>4</v>
      </c>
      <c r="C10" s="9">
        <v>150</v>
      </c>
      <c r="E10" s="56">
        <f t="shared" si="0"/>
        <v>175</v>
      </c>
      <c r="S10">
        <f t="shared" si="1"/>
        <v>172.5</v>
      </c>
    </row>
    <row r="11" spans="1:19" ht="15.75" thickBot="1">
      <c r="A11" s="38" t="s">
        <v>11</v>
      </c>
      <c r="B11" s="8" t="s">
        <v>4</v>
      </c>
      <c r="C11" s="9">
        <v>180</v>
      </c>
      <c r="E11" s="56">
        <f t="shared" si="0"/>
        <v>210</v>
      </c>
      <c r="S11">
        <f t="shared" si="1"/>
        <v>207</v>
      </c>
    </row>
    <row r="12" spans="1:19" ht="15.75" thickBot="1">
      <c r="A12" s="38" t="s">
        <v>13</v>
      </c>
      <c r="B12" s="8" t="s">
        <v>4</v>
      </c>
      <c r="C12" s="9">
        <v>200</v>
      </c>
      <c r="E12" s="56">
        <f t="shared" si="0"/>
        <v>230</v>
      </c>
      <c r="S12">
        <f t="shared" si="1"/>
        <v>230</v>
      </c>
    </row>
    <row r="13" spans="1:19" ht="15.75" thickBot="1">
      <c r="A13" s="10" t="s">
        <v>157</v>
      </c>
      <c r="B13" s="6"/>
      <c r="C13" s="6"/>
      <c r="S13">
        <f t="shared" si="1"/>
        <v>0</v>
      </c>
    </row>
    <row r="14" spans="1:19" ht="15.75" thickBot="1">
      <c r="A14" s="38" t="s">
        <v>18</v>
      </c>
      <c r="B14" s="8" t="s">
        <v>4</v>
      </c>
      <c r="C14" s="9">
        <v>50</v>
      </c>
      <c r="E14" s="56">
        <f t="shared" si="0"/>
        <v>60</v>
      </c>
      <c r="S14">
        <f t="shared" si="1"/>
        <v>57.5</v>
      </c>
    </row>
    <row r="15" spans="1:19" ht="15.75" thickBot="1">
      <c r="A15" s="38" t="s">
        <v>11</v>
      </c>
      <c r="B15" s="8" t="s">
        <v>4</v>
      </c>
      <c r="C15" s="9">
        <v>60</v>
      </c>
      <c r="E15" s="56">
        <f t="shared" si="0"/>
        <v>70</v>
      </c>
      <c r="S15">
        <f t="shared" si="1"/>
        <v>69</v>
      </c>
    </row>
    <row r="16" spans="1:19" ht="15.75" thickBot="1">
      <c r="A16" s="38" t="s">
        <v>13</v>
      </c>
      <c r="B16" s="8" t="s">
        <v>4</v>
      </c>
      <c r="C16" s="9">
        <v>75</v>
      </c>
      <c r="E16" s="56">
        <f t="shared" si="0"/>
        <v>90</v>
      </c>
      <c r="S16">
        <f t="shared" si="1"/>
        <v>86.25</v>
      </c>
    </row>
    <row r="17" spans="1:19" ht="15.75" thickBot="1">
      <c r="A17" s="16" t="s">
        <v>131</v>
      </c>
      <c r="B17" s="6"/>
      <c r="C17" s="6"/>
      <c r="S17">
        <f t="shared" si="1"/>
        <v>0</v>
      </c>
    </row>
    <row r="18" spans="1:19" ht="15.75" thickBot="1">
      <c r="A18" s="35" t="s">
        <v>37</v>
      </c>
      <c r="B18" s="8" t="s">
        <v>4</v>
      </c>
      <c r="C18" s="15">
        <v>160</v>
      </c>
      <c r="E18" s="56">
        <f t="shared" si="0"/>
        <v>185</v>
      </c>
      <c r="S18">
        <f t="shared" si="1"/>
        <v>184</v>
      </c>
    </row>
    <row r="19" spans="1:19" ht="15.75" thickBot="1">
      <c r="A19" s="35" t="s">
        <v>152</v>
      </c>
      <c r="B19" s="8" t="s">
        <v>4</v>
      </c>
      <c r="C19" s="15">
        <v>260</v>
      </c>
      <c r="E19" s="56">
        <f t="shared" si="0"/>
        <v>300</v>
      </c>
      <c r="S19">
        <f t="shared" si="1"/>
        <v>299</v>
      </c>
    </row>
    <row r="20" spans="1:19" ht="15.75" thickBot="1">
      <c r="A20" s="5" t="s">
        <v>69</v>
      </c>
      <c r="B20" s="8" t="s">
        <v>4</v>
      </c>
      <c r="C20" s="15">
        <v>110</v>
      </c>
      <c r="E20" s="56">
        <f t="shared" si="0"/>
        <v>130</v>
      </c>
      <c r="S20">
        <f t="shared" si="1"/>
        <v>126.5</v>
      </c>
    </row>
    <row r="21" spans="1:19" ht="17.25" customHeight="1" thickBot="1">
      <c r="A21" s="16" t="s">
        <v>64</v>
      </c>
      <c r="B21" s="6"/>
      <c r="C21" s="6"/>
      <c r="S21">
        <f t="shared" si="1"/>
        <v>0</v>
      </c>
    </row>
    <row r="22" spans="1:19" ht="15.75" thickBot="1">
      <c r="A22" s="35" t="s">
        <v>37</v>
      </c>
      <c r="B22" s="8" t="s">
        <v>4</v>
      </c>
      <c r="C22" s="15">
        <v>195</v>
      </c>
      <c r="E22" s="56">
        <f t="shared" si="0"/>
        <v>225</v>
      </c>
      <c r="S22">
        <f t="shared" si="1"/>
        <v>224.25</v>
      </c>
    </row>
    <row r="23" spans="1:19" ht="15.75" thickBot="1">
      <c r="A23" s="35" t="s">
        <v>152</v>
      </c>
      <c r="B23" s="7" t="s">
        <v>191</v>
      </c>
      <c r="C23" s="15">
        <v>320</v>
      </c>
      <c r="E23" s="56">
        <f t="shared" si="0"/>
        <v>370</v>
      </c>
      <c r="S23">
        <f t="shared" si="1"/>
        <v>368</v>
      </c>
    </row>
    <row r="24" spans="1:19" ht="15.75" thickBot="1">
      <c r="A24" s="16" t="s">
        <v>65</v>
      </c>
      <c r="B24" s="8" t="s">
        <v>4</v>
      </c>
      <c r="C24" s="15">
        <v>60</v>
      </c>
      <c r="E24" s="56">
        <f t="shared" si="0"/>
        <v>70</v>
      </c>
      <c r="S24">
        <f t="shared" si="1"/>
        <v>69</v>
      </c>
    </row>
    <row r="25" spans="1:19" ht="15.75" thickBot="1">
      <c r="A25" s="16" t="s">
        <v>66</v>
      </c>
      <c r="B25" s="6"/>
      <c r="C25" s="6"/>
      <c r="S25">
        <f t="shared" si="1"/>
        <v>0</v>
      </c>
    </row>
    <row r="26" spans="1:19" ht="15.75" thickBot="1">
      <c r="A26" s="34" t="s">
        <v>18</v>
      </c>
      <c r="B26" s="8" t="s">
        <v>4</v>
      </c>
      <c r="C26" s="15">
        <v>170</v>
      </c>
      <c r="E26" s="56">
        <f t="shared" si="0"/>
        <v>200</v>
      </c>
      <c r="S26">
        <f t="shared" si="1"/>
        <v>195.5</v>
      </c>
    </row>
    <row r="27" spans="1:19" ht="15.75" thickBot="1">
      <c r="A27" s="5" t="s">
        <v>67</v>
      </c>
      <c r="B27" s="6"/>
      <c r="C27" s="6"/>
      <c r="S27">
        <f t="shared" si="1"/>
        <v>0</v>
      </c>
    </row>
    <row r="28" spans="1:19" ht="15.75" thickBot="1">
      <c r="A28" s="34" t="s">
        <v>180</v>
      </c>
      <c r="B28" s="8" t="s">
        <v>4</v>
      </c>
      <c r="C28" s="15">
        <v>160</v>
      </c>
      <c r="E28" s="56">
        <f t="shared" si="0"/>
        <v>185</v>
      </c>
      <c r="S28">
        <f t="shared" si="1"/>
        <v>184</v>
      </c>
    </row>
  </sheetData>
  <phoneticPr fontId="1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zoomScaleNormal="100" workbookViewId="0">
      <selection activeCell="C2" sqref="C1:D65536"/>
    </sheetView>
  </sheetViews>
  <sheetFormatPr defaultRowHeight="15"/>
  <cols>
    <col min="1" max="1" width="55.42578125" customWidth="1"/>
    <col min="3" max="3" width="9.7109375" hidden="1" customWidth="1"/>
    <col min="4" max="4" width="8.28515625" hidden="1" customWidth="1"/>
    <col min="5" max="5" width="9.28515625" bestFit="1" customWidth="1"/>
  </cols>
  <sheetData>
    <row r="1" spans="1:5" ht="69" customHeight="1" thickBot="1">
      <c r="A1" s="48" t="s">
        <v>130</v>
      </c>
      <c r="B1" s="4"/>
      <c r="C1" s="61" t="s">
        <v>194</v>
      </c>
      <c r="D1" s="62"/>
      <c r="E1" s="52" t="s">
        <v>3</v>
      </c>
    </row>
    <row r="2" spans="1:5" ht="15.75" thickBot="1">
      <c r="A2" s="50"/>
      <c r="B2" s="3"/>
      <c r="C2" s="3"/>
      <c r="D2" s="20"/>
      <c r="E2" s="3"/>
    </row>
    <row r="3" spans="1:5" ht="16.5" thickBot="1">
      <c r="A3" s="48" t="s">
        <v>19</v>
      </c>
      <c r="B3" s="4"/>
      <c r="C3" s="4"/>
      <c r="D3" s="20"/>
      <c r="E3" s="3"/>
    </row>
    <row r="4" spans="1:5" ht="15.75" thickBot="1">
      <c r="A4" s="51" t="s">
        <v>18</v>
      </c>
      <c r="B4" s="19" t="s">
        <v>4</v>
      </c>
      <c r="C4" s="20">
        <v>295</v>
      </c>
      <c r="D4" s="20">
        <f>C4+(C4/100*20)</f>
        <v>354</v>
      </c>
      <c r="E4" s="3">
        <f>CEILING(D4,5)</f>
        <v>355</v>
      </c>
    </row>
    <row r="5" spans="1:5" ht="15.75" thickBot="1">
      <c r="A5" s="51" t="s">
        <v>9</v>
      </c>
      <c r="B5" s="19" t="s">
        <v>4</v>
      </c>
      <c r="C5" s="20">
        <v>315</v>
      </c>
      <c r="D5" s="20">
        <f t="shared" ref="D5:D33" si="0">C5+(C5/100*20)</f>
        <v>378</v>
      </c>
      <c r="E5" s="3">
        <f>CEILING(D5,5)</f>
        <v>380</v>
      </c>
    </row>
    <row r="6" spans="1:5" ht="15.75" thickBot="1">
      <c r="A6" s="51" t="s">
        <v>11</v>
      </c>
      <c r="B6" s="19" t="s">
        <v>4</v>
      </c>
      <c r="C6" s="20">
        <v>345</v>
      </c>
      <c r="D6" s="20">
        <f t="shared" si="0"/>
        <v>414</v>
      </c>
      <c r="E6" s="3">
        <f>CEILING(D6,5)</f>
        <v>415</v>
      </c>
    </row>
    <row r="7" spans="1:5" ht="15.75" thickBot="1">
      <c r="A7" s="51" t="s">
        <v>13</v>
      </c>
      <c r="B7" s="19" t="s">
        <v>4</v>
      </c>
      <c r="C7" s="20">
        <v>375</v>
      </c>
      <c r="D7" s="20">
        <f t="shared" si="0"/>
        <v>450</v>
      </c>
      <c r="E7" s="3">
        <f>CEILING(D7,5)</f>
        <v>450</v>
      </c>
    </row>
    <row r="8" spans="1:5" ht="15.75" thickBot="1">
      <c r="A8" s="32" t="s">
        <v>20</v>
      </c>
      <c r="B8" s="4"/>
      <c r="C8" s="4"/>
      <c r="D8" s="20"/>
      <c r="E8" s="3"/>
    </row>
    <row r="9" spans="1:5" ht="15.75" thickBot="1">
      <c r="A9" s="51" t="s">
        <v>5</v>
      </c>
      <c r="B9" s="19" t="s">
        <v>4</v>
      </c>
      <c r="C9" s="20">
        <v>295</v>
      </c>
      <c r="D9" s="20">
        <f t="shared" si="0"/>
        <v>354</v>
      </c>
      <c r="E9" s="3">
        <f>CEILING(D9,5)</f>
        <v>355</v>
      </c>
    </row>
    <row r="10" spans="1:5" ht="15.75" thickBot="1">
      <c r="A10" s="51" t="s">
        <v>23</v>
      </c>
      <c r="B10" s="19" t="s">
        <v>4</v>
      </c>
      <c r="C10" s="20">
        <v>315</v>
      </c>
      <c r="D10" s="20">
        <f t="shared" si="0"/>
        <v>378</v>
      </c>
      <c r="E10" s="3">
        <f>CEILING(D10,5)</f>
        <v>380</v>
      </c>
    </row>
    <row r="11" spans="1:5" ht="15.75" thickBot="1">
      <c r="A11" s="51" t="s">
        <v>6</v>
      </c>
      <c r="B11" s="19" t="s">
        <v>4</v>
      </c>
      <c r="C11" s="20">
        <v>345</v>
      </c>
      <c r="D11" s="20">
        <f t="shared" si="0"/>
        <v>414</v>
      </c>
      <c r="E11" s="3">
        <f>CEILING(D11,5)</f>
        <v>415</v>
      </c>
    </row>
    <row r="12" spans="1:5" ht="15.75" thickBot="1">
      <c r="A12" s="51" t="s">
        <v>27</v>
      </c>
      <c r="B12" s="19" t="s">
        <v>4</v>
      </c>
      <c r="C12" s="20">
        <v>375</v>
      </c>
      <c r="D12" s="20">
        <f t="shared" si="0"/>
        <v>450</v>
      </c>
      <c r="E12" s="3">
        <f>CEILING(D12,5)</f>
        <v>450</v>
      </c>
    </row>
    <row r="13" spans="1:5" ht="15.75" thickBot="1">
      <c r="A13" s="32" t="s">
        <v>32</v>
      </c>
      <c r="B13" s="4"/>
      <c r="C13" s="4"/>
      <c r="D13" s="20"/>
      <c r="E13" s="3"/>
    </row>
    <row r="14" spans="1:5" ht="15.75" thickBot="1">
      <c r="A14" s="51" t="s">
        <v>195</v>
      </c>
      <c r="B14" s="19" t="s">
        <v>4</v>
      </c>
      <c r="C14" s="20">
        <v>230</v>
      </c>
      <c r="D14" s="20">
        <f t="shared" si="0"/>
        <v>276</v>
      </c>
      <c r="E14" s="3">
        <f>CEILING(D14,5)</f>
        <v>280</v>
      </c>
    </row>
    <row r="15" spans="1:5" ht="15.75" thickBot="1">
      <c r="A15" s="51" t="s">
        <v>196</v>
      </c>
      <c r="B15" s="19" t="s">
        <v>4</v>
      </c>
      <c r="C15" s="20">
        <v>250</v>
      </c>
      <c r="D15" s="20">
        <f t="shared" si="0"/>
        <v>300</v>
      </c>
      <c r="E15" s="3">
        <f>CEILING(D15,5)</f>
        <v>300</v>
      </c>
    </row>
    <row r="16" spans="1:5" ht="15.75" thickBot="1">
      <c r="A16" s="51" t="s">
        <v>197</v>
      </c>
      <c r="B16" s="19" t="s">
        <v>4</v>
      </c>
      <c r="C16" s="20">
        <v>275</v>
      </c>
      <c r="D16" s="20">
        <f t="shared" si="0"/>
        <v>330</v>
      </c>
      <c r="E16" s="3">
        <f>CEILING(D16,5)</f>
        <v>330</v>
      </c>
    </row>
    <row r="17" spans="1:5" ht="15.75" thickBot="1">
      <c r="A17" s="51" t="s">
        <v>198</v>
      </c>
      <c r="B17" s="19" t="s">
        <v>4</v>
      </c>
      <c r="C17" s="20">
        <v>300</v>
      </c>
      <c r="D17" s="20">
        <f t="shared" si="0"/>
        <v>360</v>
      </c>
      <c r="E17" s="3">
        <f>CEILING(D17,5)</f>
        <v>360</v>
      </c>
    </row>
    <row r="18" spans="1:5" ht="15.75" thickBot="1">
      <c r="A18" s="32" t="s">
        <v>33</v>
      </c>
      <c r="B18" s="4"/>
      <c r="C18" s="4"/>
      <c r="D18" s="20"/>
      <c r="E18" s="3"/>
    </row>
    <row r="19" spans="1:5" ht="15.75" thickBot="1">
      <c r="A19" s="51" t="s">
        <v>195</v>
      </c>
      <c r="B19" s="19" t="s">
        <v>4</v>
      </c>
      <c r="C19" s="20">
        <v>80</v>
      </c>
      <c r="D19" s="20">
        <f t="shared" si="0"/>
        <v>96</v>
      </c>
      <c r="E19" s="3">
        <f>CEILING(D19,5)</f>
        <v>100</v>
      </c>
    </row>
    <row r="20" spans="1:5" ht="15.75" thickBot="1">
      <c r="A20" s="51" t="s">
        <v>196</v>
      </c>
      <c r="B20" s="19" t="s">
        <v>4</v>
      </c>
      <c r="C20" s="20">
        <v>85</v>
      </c>
      <c r="D20" s="20">
        <f t="shared" si="0"/>
        <v>102</v>
      </c>
      <c r="E20" s="3">
        <f>CEILING(D20,5)</f>
        <v>105</v>
      </c>
    </row>
    <row r="21" spans="1:5" ht="15.75" thickBot="1">
      <c r="A21" s="51" t="s">
        <v>197</v>
      </c>
      <c r="B21" s="19" t="s">
        <v>4</v>
      </c>
      <c r="C21" s="20">
        <v>95</v>
      </c>
      <c r="D21" s="20">
        <f t="shared" si="0"/>
        <v>114</v>
      </c>
      <c r="E21" s="3">
        <f>CEILING(D21,5)</f>
        <v>115</v>
      </c>
    </row>
    <row r="22" spans="1:5" ht="15.75" thickBot="1">
      <c r="A22" s="51" t="s">
        <v>198</v>
      </c>
      <c r="B22" s="19" t="s">
        <v>4</v>
      </c>
      <c r="C22" s="20">
        <v>110</v>
      </c>
      <c r="D22" s="20">
        <f t="shared" si="0"/>
        <v>132</v>
      </c>
      <c r="E22" s="3">
        <f>CEILING(D22,5)</f>
        <v>135</v>
      </c>
    </row>
    <row r="23" spans="1:5" ht="15.75" thickBot="1">
      <c r="A23" s="32" t="s">
        <v>131</v>
      </c>
      <c r="B23" s="4"/>
      <c r="C23" s="4"/>
      <c r="D23" s="20"/>
      <c r="E23" s="3"/>
    </row>
    <row r="24" spans="1:5" ht="15.75" thickBot="1">
      <c r="A24" s="50" t="s">
        <v>132</v>
      </c>
      <c r="B24" s="19" t="s">
        <v>4</v>
      </c>
      <c r="C24" s="20">
        <v>220</v>
      </c>
      <c r="D24" s="20">
        <f t="shared" si="0"/>
        <v>264</v>
      </c>
      <c r="E24" s="3">
        <f>CEILING(D24,5)</f>
        <v>265</v>
      </c>
    </row>
    <row r="25" spans="1:5" ht="15.75" thickBot="1">
      <c r="A25" s="50" t="s">
        <v>199</v>
      </c>
      <c r="B25" s="19" t="s">
        <v>4</v>
      </c>
      <c r="C25" s="20"/>
      <c r="D25" s="20"/>
      <c r="E25" s="3">
        <v>425</v>
      </c>
    </row>
    <row r="26" spans="1:5" ht="15.75" thickBot="1">
      <c r="A26" s="32" t="s">
        <v>65</v>
      </c>
      <c r="B26" s="19" t="s">
        <v>4</v>
      </c>
      <c r="C26" s="20">
        <v>90</v>
      </c>
      <c r="D26" s="20">
        <f t="shared" si="0"/>
        <v>108</v>
      </c>
      <c r="E26" s="3">
        <f>CEILING(D26,5)</f>
        <v>110</v>
      </c>
    </row>
    <row r="27" spans="1:5" ht="15.75" thickBot="1">
      <c r="A27" s="50"/>
      <c r="B27" s="3"/>
      <c r="C27" s="3"/>
      <c r="D27" s="20">
        <f t="shared" si="0"/>
        <v>0</v>
      </c>
      <c r="E27" s="3"/>
    </row>
    <row r="28" spans="1:5" ht="28.5" customHeight="1" thickBot="1">
      <c r="A28" s="48" t="s">
        <v>66</v>
      </c>
      <c r="B28" s="4"/>
      <c r="C28" s="4"/>
      <c r="D28" s="20"/>
      <c r="E28" s="3"/>
    </row>
    <row r="29" spans="1:5" ht="15.75" thickBot="1">
      <c r="A29" s="51" t="s">
        <v>18</v>
      </c>
      <c r="B29" s="19" t="s">
        <v>4</v>
      </c>
      <c r="C29" s="20">
        <v>245</v>
      </c>
      <c r="D29" s="20">
        <f t="shared" si="0"/>
        <v>294</v>
      </c>
      <c r="E29" s="3">
        <f>CEILING(D29,5)</f>
        <v>295</v>
      </c>
    </row>
    <row r="30" spans="1:5" ht="15.75" thickBot="1">
      <c r="A30" s="10" t="s">
        <v>67</v>
      </c>
      <c r="B30" s="4"/>
      <c r="C30" s="4"/>
      <c r="D30" s="20"/>
      <c r="E30" s="3"/>
    </row>
    <row r="31" spans="1:5" ht="15.75" thickBot="1">
      <c r="A31" s="50" t="s">
        <v>68</v>
      </c>
      <c r="B31" s="19" t="s">
        <v>4</v>
      </c>
      <c r="C31" s="20">
        <v>220</v>
      </c>
      <c r="D31" s="20">
        <f t="shared" si="0"/>
        <v>264</v>
      </c>
      <c r="E31" s="3">
        <f>CEILING(D31,5)</f>
        <v>265</v>
      </c>
    </row>
    <row r="32" spans="1:5" ht="15.75" thickBot="1">
      <c r="A32" s="51" t="s">
        <v>133</v>
      </c>
      <c r="B32" s="19" t="s">
        <v>4</v>
      </c>
      <c r="C32" s="20">
        <v>220</v>
      </c>
      <c r="D32" s="20">
        <f t="shared" si="0"/>
        <v>264</v>
      </c>
      <c r="E32" s="3">
        <f>CEILING(D32,5)</f>
        <v>265</v>
      </c>
    </row>
    <row r="33" spans="1:5" ht="15.75" thickBot="1">
      <c r="A33" s="10" t="s">
        <v>69</v>
      </c>
      <c r="B33" s="19" t="s">
        <v>4</v>
      </c>
      <c r="C33" s="20">
        <v>100</v>
      </c>
      <c r="D33" s="20">
        <f t="shared" si="0"/>
        <v>120</v>
      </c>
      <c r="E33" s="3">
        <f>CEILING(D33,5)</f>
        <v>120</v>
      </c>
    </row>
  </sheetData>
  <mergeCells count="1">
    <mergeCell ref="C1:D1"/>
  </mergeCells>
  <phoneticPr fontId="1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9"/>
  <sheetViews>
    <sheetView workbookViewId="0">
      <selection activeCell="E10" sqref="E10"/>
    </sheetView>
  </sheetViews>
  <sheetFormatPr defaultRowHeight="15"/>
  <cols>
    <col min="1" max="1" width="43.140625" customWidth="1"/>
    <col min="4" max="4" width="9.140625" style="56"/>
  </cols>
  <sheetData>
    <row r="1" spans="1:19" ht="15.75" thickBot="1">
      <c r="A1" s="10" t="s">
        <v>155</v>
      </c>
      <c r="B1" s="11"/>
      <c r="C1" s="58"/>
      <c r="D1" s="55">
        <v>0.15</v>
      </c>
    </row>
    <row r="2" spans="1:19" ht="15.75" thickBot="1">
      <c r="A2" s="38" t="s">
        <v>21</v>
      </c>
      <c r="B2" s="8" t="s">
        <v>4</v>
      </c>
      <c r="C2" s="59">
        <v>185</v>
      </c>
      <c r="D2" s="60">
        <f>CEILING(S2,5)</f>
        <v>215</v>
      </c>
      <c r="S2">
        <f>C2+(C2/100*15)</f>
        <v>212.75</v>
      </c>
    </row>
    <row r="3" spans="1:19" ht="15.75" thickBot="1">
      <c r="A3" s="38" t="s">
        <v>5</v>
      </c>
      <c r="B3" s="8" t="s">
        <v>4</v>
      </c>
      <c r="C3" s="59">
        <v>195</v>
      </c>
      <c r="D3" s="60">
        <f t="shared" ref="D3:D19" si="0">CEILING(S3,5)</f>
        <v>225</v>
      </c>
      <c r="S3">
        <f t="shared" ref="S3:S19" si="1">C3+(C3/100*15)</f>
        <v>224.25</v>
      </c>
    </row>
    <row r="4" spans="1:19" ht="15.75" thickBot="1">
      <c r="A4" s="38" t="s">
        <v>22</v>
      </c>
      <c r="B4" s="8" t="s">
        <v>4</v>
      </c>
      <c r="C4" s="59">
        <v>210</v>
      </c>
      <c r="D4" s="60">
        <f t="shared" si="0"/>
        <v>245</v>
      </c>
      <c r="S4">
        <f t="shared" si="1"/>
        <v>241.5</v>
      </c>
    </row>
    <row r="5" spans="1:19" ht="15.75" thickBot="1">
      <c r="A5" s="38" t="s">
        <v>23</v>
      </c>
      <c r="B5" s="8" t="s">
        <v>4</v>
      </c>
      <c r="C5" s="59">
        <v>215</v>
      </c>
      <c r="D5" s="60">
        <f t="shared" si="0"/>
        <v>250</v>
      </c>
      <c r="S5">
        <f t="shared" si="1"/>
        <v>247.25</v>
      </c>
    </row>
    <row r="6" spans="1:19" ht="15.75" thickBot="1">
      <c r="A6" s="38" t="s">
        <v>24</v>
      </c>
      <c r="B6" s="8" t="s">
        <v>4</v>
      </c>
      <c r="C6" s="59">
        <v>220</v>
      </c>
      <c r="D6" s="60">
        <f t="shared" si="0"/>
        <v>255</v>
      </c>
      <c r="S6">
        <f t="shared" si="1"/>
        <v>253</v>
      </c>
    </row>
    <row r="7" spans="1:19" ht="15.75" thickBot="1">
      <c r="A7" s="38" t="s">
        <v>6</v>
      </c>
      <c r="B7" s="8" t="s">
        <v>4</v>
      </c>
      <c r="C7" s="59">
        <v>225</v>
      </c>
      <c r="D7" s="60">
        <f t="shared" si="0"/>
        <v>260</v>
      </c>
      <c r="S7">
        <f t="shared" si="1"/>
        <v>258.75</v>
      </c>
    </row>
    <row r="8" spans="1:19" ht="15.75" thickBot="1">
      <c r="A8" s="38" t="s">
        <v>25</v>
      </c>
      <c r="B8" s="8" t="s">
        <v>4</v>
      </c>
      <c r="C8" s="59">
        <v>235</v>
      </c>
      <c r="D8" s="60">
        <f t="shared" si="0"/>
        <v>275</v>
      </c>
      <c r="S8">
        <f t="shared" si="1"/>
        <v>270.25</v>
      </c>
    </row>
    <row r="9" spans="1:19" ht="15.75" thickBot="1">
      <c r="A9" s="38" t="s">
        <v>26</v>
      </c>
      <c r="B9" s="8" t="s">
        <v>4</v>
      </c>
      <c r="C9" s="59">
        <v>240</v>
      </c>
      <c r="D9" s="60">
        <f t="shared" si="0"/>
        <v>280</v>
      </c>
      <c r="S9">
        <f t="shared" si="1"/>
        <v>276</v>
      </c>
    </row>
    <row r="10" spans="1:19" ht="15.75" thickBot="1">
      <c r="A10" s="38" t="s">
        <v>27</v>
      </c>
      <c r="B10" s="8" t="s">
        <v>4</v>
      </c>
      <c r="C10" s="59">
        <v>250</v>
      </c>
      <c r="D10" s="60">
        <f t="shared" si="0"/>
        <v>290</v>
      </c>
      <c r="S10">
        <f t="shared" si="1"/>
        <v>287.5</v>
      </c>
    </row>
    <row r="11" spans="1:19" ht="15.75" thickBot="1">
      <c r="A11" s="38" t="s">
        <v>28</v>
      </c>
      <c r="B11" s="8" t="s">
        <v>4</v>
      </c>
      <c r="C11" s="59">
        <v>255</v>
      </c>
      <c r="D11" s="60">
        <f t="shared" si="0"/>
        <v>295</v>
      </c>
      <c r="S11">
        <f t="shared" si="1"/>
        <v>293.25</v>
      </c>
    </row>
    <row r="12" spans="1:19" ht="15.75" thickBot="1">
      <c r="A12" s="38" t="s">
        <v>29</v>
      </c>
      <c r="B12" s="8" t="s">
        <v>4</v>
      </c>
      <c r="C12" s="59">
        <v>265</v>
      </c>
      <c r="D12" s="60">
        <f t="shared" si="0"/>
        <v>305</v>
      </c>
      <c r="S12">
        <f t="shared" si="1"/>
        <v>304.75</v>
      </c>
    </row>
    <row r="13" spans="1:19" ht="15.75" thickBot="1">
      <c r="A13" s="38" t="s">
        <v>30</v>
      </c>
      <c r="B13" s="8" t="s">
        <v>4</v>
      </c>
      <c r="C13" s="59">
        <v>280</v>
      </c>
      <c r="D13" s="60">
        <f t="shared" si="0"/>
        <v>325</v>
      </c>
      <c r="S13">
        <f t="shared" si="1"/>
        <v>322</v>
      </c>
    </row>
    <row r="14" spans="1:19" ht="15.75" thickBot="1">
      <c r="A14" s="38" t="s">
        <v>7</v>
      </c>
      <c r="B14" s="8" t="s">
        <v>4</v>
      </c>
      <c r="C14" s="59">
        <v>315</v>
      </c>
      <c r="D14" s="60">
        <f t="shared" si="0"/>
        <v>365</v>
      </c>
      <c r="S14">
        <f t="shared" si="1"/>
        <v>362.25</v>
      </c>
    </row>
    <row r="15" spans="1:19" ht="15.75" thickBot="1">
      <c r="A15" s="38" t="s">
        <v>173</v>
      </c>
      <c r="B15" s="8" t="s">
        <v>4</v>
      </c>
      <c r="C15" s="59">
        <v>350</v>
      </c>
      <c r="D15" s="60">
        <f t="shared" si="0"/>
        <v>405</v>
      </c>
      <c r="S15">
        <f t="shared" si="1"/>
        <v>402.5</v>
      </c>
    </row>
    <row r="16" spans="1:19" ht="15.75" thickBot="1">
      <c r="A16" s="38" t="s">
        <v>174</v>
      </c>
      <c r="B16" s="8" t="s">
        <v>4</v>
      </c>
      <c r="C16" s="59">
        <v>430</v>
      </c>
      <c r="D16" s="60">
        <f t="shared" si="0"/>
        <v>495</v>
      </c>
      <c r="S16">
        <f t="shared" si="1"/>
        <v>494.5</v>
      </c>
    </row>
    <row r="17" spans="1:19" ht="15.75" thickBot="1">
      <c r="A17" s="38" t="s">
        <v>175</v>
      </c>
      <c r="B17" s="8" t="s">
        <v>4</v>
      </c>
      <c r="C17" s="59">
        <v>515</v>
      </c>
      <c r="D17" s="60">
        <f t="shared" si="0"/>
        <v>595</v>
      </c>
      <c r="S17">
        <f t="shared" si="1"/>
        <v>592.25</v>
      </c>
    </row>
    <row r="18" spans="1:19" ht="15.75" thickBot="1">
      <c r="A18" s="38" t="s">
        <v>176</v>
      </c>
      <c r="B18" s="8" t="s">
        <v>4</v>
      </c>
      <c r="C18" s="59">
        <v>560</v>
      </c>
      <c r="D18" s="60">
        <f t="shared" si="0"/>
        <v>645</v>
      </c>
      <c r="S18">
        <f t="shared" si="1"/>
        <v>644</v>
      </c>
    </row>
    <row r="19" spans="1:19" ht="15.75" thickBot="1">
      <c r="A19" s="38" t="s">
        <v>31</v>
      </c>
      <c r="B19" s="8" t="s">
        <v>4</v>
      </c>
      <c r="C19" s="59">
        <v>680</v>
      </c>
      <c r="D19" s="60">
        <f t="shared" si="0"/>
        <v>785</v>
      </c>
      <c r="S19">
        <f t="shared" si="1"/>
        <v>782</v>
      </c>
    </row>
  </sheetData>
  <phoneticPr fontId="15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workbookViewId="0">
      <selection activeCell="D3" sqref="D3"/>
    </sheetView>
  </sheetViews>
  <sheetFormatPr defaultRowHeight="15"/>
  <cols>
    <col min="1" max="1" width="41.42578125" style="39" customWidth="1"/>
  </cols>
  <sheetData>
    <row r="1" spans="1:3" ht="15.75" thickBot="1">
      <c r="A1" s="10" t="s">
        <v>158</v>
      </c>
      <c r="B1" s="6"/>
      <c r="C1" s="6"/>
    </row>
    <row r="2" spans="1:3" ht="15.75" thickBot="1">
      <c r="A2" s="38" t="s">
        <v>18</v>
      </c>
      <c r="B2" s="8" t="s">
        <v>4</v>
      </c>
      <c r="C2" s="9">
        <v>150</v>
      </c>
    </row>
    <row r="3" spans="1:3" ht="15.75" thickBot="1">
      <c r="A3" s="38" t="s">
        <v>8</v>
      </c>
      <c r="B3" s="8" t="s">
        <v>4</v>
      </c>
      <c r="C3" s="9">
        <v>165</v>
      </c>
    </row>
    <row r="4" spans="1:3" ht="15.75" thickBot="1">
      <c r="A4" s="38" t="s">
        <v>10</v>
      </c>
      <c r="B4" s="8" t="s">
        <v>4</v>
      </c>
      <c r="C4" s="9">
        <v>180</v>
      </c>
    </row>
    <row r="5" spans="1:3" ht="15.75" thickBot="1">
      <c r="A5" s="38" t="s">
        <v>12</v>
      </c>
      <c r="B5" s="8" t="s">
        <v>4</v>
      </c>
      <c r="C5" s="9">
        <v>195</v>
      </c>
    </row>
    <row r="6" spans="1:3" ht="15.75" thickBot="1">
      <c r="A6" s="38" t="s">
        <v>13</v>
      </c>
      <c r="B6" s="8" t="s">
        <v>4</v>
      </c>
      <c r="C6" s="9">
        <v>210</v>
      </c>
    </row>
    <row r="7" spans="1:3" ht="15.75" thickBot="1">
      <c r="A7" s="38" t="s">
        <v>14</v>
      </c>
      <c r="B7" s="8" t="s">
        <v>4</v>
      </c>
      <c r="C7" s="9">
        <v>225</v>
      </c>
    </row>
    <row r="8" spans="1:3" ht="15.75" thickBot="1">
      <c r="A8" s="38" t="s">
        <v>15</v>
      </c>
      <c r="B8" s="8" t="s">
        <v>4</v>
      </c>
      <c r="C8" s="9">
        <v>240</v>
      </c>
    </row>
    <row r="9" spans="1:3" ht="15.75" thickBot="1">
      <c r="A9" s="38" t="s">
        <v>16</v>
      </c>
      <c r="B9" s="8" t="s">
        <v>4</v>
      </c>
      <c r="C9" s="9">
        <v>270</v>
      </c>
    </row>
    <row r="10" spans="1:3" ht="15.75" thickBot="1">
      <c r="A10" s="38" t="s">
        <v>17</v>
      </c>
      <c r="B10" s="8" t="s">
        <v>4</v>
      </c>
      <c r="C10" s="9">
        <v>300</v>
      </c>
    </row>
    <row r="11" spans="1:3" ht="15.75" thickBot="1">
      <c r="A11" s="38" t="s">
        <v>159</v>
      </c>
      <c r="B11" s="8" t="s">
        <v>4</v>
      </c>
      <c r="C11" s="9">
        <v>330</v>
      </c>
    </row>
    <row r="12" spans="1:3" ht="15.75" thickBot="1">
      <c r="A12" s="38" t="s">
        <v>177</v>
      </c>
      <c r="B12" s="8" t="s">
        <v>4</v>
      </c>
      <c r="C12" s="9">
        <v>375</v>
      </c>
    </row>
    <row r="13" spans="1:3" ht="15.75" thickBot="1">
      <c r="A13" s="38" t="s">
        <v>178</v>
      </c>
      <c r="B13" s="8" t="s">
        <v>4</v>
      </c>
      <c r="C13" s="9">
        <v>450</v>
      </c>
    </row>
    <row r="14" spans="1:3" ht="15.75" thickBot="1">
      <c r="A14" s="38" t="s">
        <v>179</v>
      </c>
      <c r="B14" s="8" t="s">
        <v>4</v>
      </c>
      <c r="C14" s="9">
        <v>470</v>
      </c>
    </row>
    <row r="15" spans="1:3" ht="15.75" thickBot="1">
      <c r="A15" s="38" t="s">
        <v>34</v>
      </c>
      <c r="B15" s="8" t="s">
        <v>4</v>
      </c>
      <c r="C15" s="9">
        <v>600</v>
      </c>
    </row>
    <row r="16" spans="1:3" ht="15.75" thickBot="1"/>
    <row r="17" spans="1:3" ht="79.5" thickBot="1">
      <c r="A17" s="48" t="s">
        <v>190</v>
      </c>
      <c r="B17" s="33"/>
      <c r="C17" s="3"/>
    </row>
    <row r="18" spans="1:3" ht="15.75" thickBot="1">
      <c r="A18" s="50" t="s">
        <v>134</v>
      </c>
      <c r="B18" s="19" t="s">
        <v>4</v>
      </c>
      <c r="C18" s="3">
        <v>2280</v>
      </c>
    </row>
    <row r="19" spans="1:3" ht="15.75" thickBot="1">
      <c r="A19" s="50" t="s">
        <v>135</v>
      </c>
      <c r="B19" s="19" t="s">
        <v>4</v>
      </c>
      <c r="C19" s="3">
        <v>2670</v>
      </c>
    </row>
    <row r="20" spans="1:3" ht="15.75" thickBot="1">
      <c r="A20" s="50" t="s">
        <v>136</v>
      </c>
      <c r="B20" s="19" t="s">
        <v>4</v>
      </c>
      <c r="C20" s="3">
        <v>3060</v>
      </c>
    </row>
  </sheetData>
  <phoneticPr fontId="15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7"/>
  <sheetViews>
    <sheetView workbookViewId="0">
      <selection activeCell="B9" sqref="B9"/>
    </sheetView>
  </sheetViews>
  <sheetFormatPr defaultRowHeight="15"/>
  <cols>
    <col min="1" max="1" width="41.7109375" customWidth="1"/>
  </cols>
  <sheetData>
    <row r="1" spans="1:3" ht="81" customHeight="1" thickBot="1">
      <c r="A1" s="48" t="s">
        <v>189</v>
      </c>
      <c r="B1" s="4"/>
      <c r="C1" s="3"/>
    </row>
    <row r="2" spans="1:3" ht="15.75" thickBot="1">
      <c r="A2" s="50" t="s">
        <v>137</v>
      </c>
      <c r="B2" s="19" t="s">
        <v>4</v>
      </c>
      <c r="C2" s="3">
        <v>700</v>
      </c>
    </row>
    <row r="3" spans="1:3" ht="15.75" thickBot="1">
      <c r="A3" s="50" t="s">
        <v>138</v>
      </c>
      <c r="B3" s="19" t="s">
        <v>4</v>
      </c>
      <c r="C3" s="3">
        <v>1000</v>
      </c>
    </row>
    <row r="4" spans="1:3" ht="15.75" thickBot="1">
      <c r="A4" s="50" t="s">
        <v>139</v>
      </c>
      <c r="B4" s="19" t="s">
        <v>4</v>
      </c>
      <c r="C4" s="3">
        <v>1100</v>
      </c>
    </row>
    <row r="5" spans="1:3" ht="15.75" thickBot="1"/>
    <row r="6" spans="1:3" ht="79.5" thickBot="1">
      <c r="A6" s="48" t="s">
        <v>140</v>
      </c>
      <c r="B6" s="4"/>
      <c r="C6" s="4"/>
    </row>
    <row r="7" spans="1:3" ht="15.75" thickBot="1">
      <c r="A7" s="50" t="s">
        <v>141</v>
      </c>
      <c r="B7" s="19" t="s">
        <v>200</v>
      </c>
      <c r="C7" s="20">
        <v>235</v>
      </c>
    </row>
  </sheetData>
  <phoneticPr fontId="15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0"/>
  <sheetViews>
    <sheetView workbookViewId="0">
      <selection activeCell="D5" sqref="D5"/>
    </sheetView>
  </sheetViews>
  <sheetFormatPr defaultRowHeight="15"/>
  <cols>
    <col min="1" max="1" width="39.5703125" customWidth="1"/>
    <col min="3" max="3" width="9.7109375" bestFit="1" customWidth="1"/>
    <col min="19" max="19" width="9.7109375" bestFit="1" customWidth="1"/>
  </cols>
  <sheetData>
    <row r="1" spans="1:19" ht="24.75" customHeight="1" thickBot="1">
      <c r="A1" s="16" t="s">
        <v>56</v>
      </c>
      <c r="B1" s="6"/>
      <c r="C1" s="6"/>
      <c r="D1" s="54">
        <v>0.15</v>
      </c>
    </row>
    <row r="2" spans="1:19" ht="15.75" thickBot="1">
      <c r="A2" s="35" t="s">
        <v>37</v>
      </c>
      <c r="B2" s="8" t="s">
        <v>4</v>
      </c>
      <c r="C2" s="15">
        <v>110</v>
      </c>
      <c r="D2">
        <f>CEILING(S2,5)</f>
        <v>130</v>
      </c>
      <c r="S2" s="53">
        <f>C2+(C2/100*15)</f>
        <v>126.5</v>
      </c>
    </row>
    <row r="3" spans="1:19" ht="15.75" thickBot="1">
      <c r="A3" s="35" t="s">
        <v>160</v>
      </c>
      <c r="B3" s="8" t="s">
        <v>4</v>
      </c>
      <c r="C3" s="15">
        <v>200</v>
      </c>
      <c r="D3">
        <f t="shared" ref="D3:D30" si="0">CEILING(S3,5)</f>
        <v>230</v>
      </c>
      <c r="S3" s="53">
        <f t="shared" ref="S3:S30" si="1">C3+(C3/100*15)</f>
        <v>230</v>
      </c>
    </row>
    <row r="4" spans="1:19" ht="15.75" thickBot="1">
      <c r="A4" s="35" t="s">
        <v>42</v>
      </c>
      <c r="B4" s="8" t="s">
        <v>4</v>
      </c>
      <c r="C4" s="15">
        <v>240</v>
      </c>
      <c r="D4">
        <f t="shared" si="0"/>
        <v>280</v>
      </c>
      <c r="S4" s="53">
        <f t="shared" si="1"/>
        <v>276</v>
      </c>
    </row>
    <row r="5" spans="1:19" ht="15.75" thickBot="1">
      <c r="A5" s="35" t="s">
        <v>43</v>
      </c>
      <c r="B5" s="8" t="s">
        <v>4</v>
      </c>
      <c r="C5" s="13">
        <v>300</v>
      </c>
      <c r="D5">
        <f t="shared" si="0"/>
        <v>345</v>
      </c>
      <c r="S5" s="53">
        <f t="shared" si="1"/>
        <v>345</v>
      </c>
    </row>
    <row r="6" spans="1:19" ht="29.25" customHeight="1" thickBot="1">
      <c r="A6" s="16" t="s">
        <v>57</v>
      </c>
      <c r="B6" s="6"/>
      <c r="C6" s="6"/>
      <c r="S6" s="53">
        <f t="shared" si="1"/>
        <v>0</v>
      </c>
    </row>
    <row r="7" spans="1:19" ht="15.75" thickBot="1">
      <c r="A7" s="35" t="s">
        <v>37</v>
      </c>
      <c r="B7" s="8" t="s">
        <v>4</v>
      </c>
      <c r="C7" s="15">
        <v>160</v>
      </c>
      <c r="D7">
        <f t="shared" si="0"/>
        <v>185</v>
      </c>
      <c r="S7" s="53">
        <f t="shared" si="1"/>
        <v>184</v>
      </c>
    </row>
    <row r="8" spans="1:19" ht="15.75" thickBot="1">
      <c r="A8" s="35" t="s">
        <v>160</v>
      </c>
      <c r="B8" s="8" t="s">
        <v>4</v>
      </c>
      <c r="C8" s="15">
        <v>250</v>
      </c>
      <c r="D8">
        <f t="shared" si="0"/>
        <v>290</v>
      </c>
      <c r="S8" s="53">
        <f t="shared" si="1"/>
        <v>287.5</v>
      </c>
    </row>
    <row r="9" spans="1:19" ht="15.75" thickBot="1">
      <c r="A9" s="35" t="s">
        <v>42</v>
      </c>
      <c r="B9" s="8" t="s">
        <v>4</v>
      </c>
      <c r="C9" s="15">
        <v>320</v>
      </c>
      <c r="D9">
        <f t="shared" si="0"/>
        <v>370</v>
      </c>
      <c r="S9" s="53">
        <f t="shared" si="1"/>
        <v>368</v>
      </c>
    </row>
    <row r="10" spans="1:19" ht="15.75" thickBot="1">
      <c r="A10" s="35" t="s">
        <v>43</v>
      </c>
      <c r="B10" s="8" t="s">
        <v>4</v>
      </c>
      <c r="C10" s="13">
        <v>375</v>
      </c>
      <c r="D10">
        <f t="shared" si="0"/>
        <v>435</v>
      </c>
      <c r="S10" s="53">
        <f t="shared" si="1"/>
        <v>431.25</v>
      </c>
    </row>
    <row r="11" spans="1:19" ht="23.25" customHeight="1" thickBot="1">
      <c r="A11" s="16" t="s">
        <v>161</v>
      </c>
      <c r="B11" s="11"/>
      <c r="C11" s="17"/>
      <c r="S11" s="53">
        <f t="shared" si="1"/>
        <v>0</v>
      </c>
    </row>
    <row r="12" spans="1:19" ht="15.75" thickBot="1">
      <c r="A12" s="35" t="s">
        <v>37</v>
      </c>
      <c r="B12" s="8" t="s">
        <v>4</v>
      </c>
      <c r="C12" s="13">
        <v>175</v>
      </c>
      <c r="D12">
        <f t="shared" si="0"/>
        <v>205</v>
      </c>
      <c r="S12" s="53">
        <f t="shared" si="1"/>
        <v>201.25</v>
      </c>
    </row>
    <row r="13" spans="1:19" ht="15.75" thickBot="1">
      <c r="A13" s="35" t="s">
        <v>160</v>
      </c>
      <c r="B13" s="8" t="s">
        <v>4</v>
      </c>
      <c r="C13" s="13">
        <v>280</v>
      </c>
      <c r="D13">
        <f t="shared" si="0"/>
        <v>325</v>
      </c>
      <c r="S13" s="53">
        <f t="shared" si="1"/>
        <v>322</v>
      </c>
    </row>
    <row r="14" spans="1:19" ht="15.75" thickBot="1">
      <c r="A14" s="35" t="s">
        <v>42</v>
      </c>
      <c r="B14" s="8" t="s">
        <v>4</v>
      </c>
      <c r="C14" s="13">
        <v>350</v>
      </c>
      <c r="D14">
        <f t="shared" si="0"/>
        <v>405</v>
      </c>
      <c r="S14" s="53">
        <f t="shared" si="1"/>
        <v>402.5</v>
      </c>
    </row>
    <row r="15" spans="1:19" ht="15.75" thickBot="1">
      <c r="A15" s="35" t="s">
        <v>43</v>
      </c>
      <c r="B15" s="8" t="s">
        <v>4</v>
      </c>
      <c r="C15" s="13">
        <v>420</v>
      </c>
      <c r="D15">
        <f t="shared" si="0"/>
        <v>485</v>
      </c>
      <c r="S15" s="53">
        <f t="shared" si="1"/>
        <v>483</v>
      </c>
    </row>
    <row r="16" spans="1:19" ht="32.25" customHeight="1" thickBot="1">
      <c r="A16" s="16" t="s">
        <v>58</v>
      </c>
      <c r="B16" s="6"/>
      <c r="C16" s="6"/>
      <c r="S16" s="53">
        <f t="shared" si="1"/>
        <v>0</v>
      </c>
    </row>
    <row r="17" spans="1:19" ht="15.75" thickBot="1">
      <c r="A17" s="35" t="s">
        <v>37</v>
      </c>
      <c r="B17" s="8" t="s">
        <v>4</v>
      </c>
      <c r="C17" s="15">
        <v>195</v>
      </c>
      <c r="D17">
        <f t="shared" si="0"/>
        <v>225</v>
      </c>
      <c r="S17" s="53">
        <f t="shared" si="1"/>
        <v>224.25</v>
      </c>
    </row>
    <row r="18" spans="1:19" ht="15.75" thickBot="1">
      <c r="A18" s="35" t="s">
        <v>160</v>
      </c>
      <c r="B18" s="8" t="s">
        <v>4</v>
      </c>
      <c r="C18" s="15">
        <v>320</v>
      </c>
      <c r="D18">
        <f t="shared" si="0"/>
        <v>370</v>
      </c>
      <c r="S18" s="53">
        <f t="shared" si="1"/>
        <v>368</v>
      </c>
    </row>
    <row r="19" spans="1:19" ht="15.75" thickBot="1">
      <c r="A19" s="35" t="s">
        <v>42</v>
      </c>
      <c r="B19" s="8" t="s">
        <v>4</v>
      </c>
      <c r="C19" s="15">
        <v>390</v>
      </c>
      <c r="D19">
        <f t="shared" si="0"/>
        <v>450</v>
      </c>
      <c r="S19" s="53">
        <f t="shared" si="1"/>
        <v>448.5</v>
      </c>
    </row>
    <row r="20" spans="1:19" ht="15.75" thickBot="1">
      <c r="A20" s="35" t="s">
        <v>43</v>
      </c>
      <c r="B20" s="8" t="s">
        <v>4</v>
      </c>
      <c r="C20" s="13">
        <v>480</v>
      </c>
      <c r="D20">
        <f t="shared" si="0"/>
        <v>555</v>
      </c>
      <c r="S20" s="53">
        <f t="shared" si="1"/>
        <v>552</v>
      </c>
    </row>
    <row r="21" spans="1:19" ht="27.75" customHeight="1" thickBot="1">
      <c r="A21" s="16" t="s">
        <v>59</v>
      </c>
      <c r="B21" s="6"/>
      <c r="C21" s="6"/>
      <c r="S21" s="53">
        <f t="shared" si="1"/>
        <v>0</v>
      </c>
    </row>
    <row r="22" spans="1:19" ht="15.75" thickBot="1">
      <c r="A22" s="35" t="s">
        <v>37</v>
      </c>
      <c r="B22" s="8" t="s">
        <v>4</v>
      </c>
      <c r="C22" s="15">
        <v>235</v>
      </c>
      <c r="D22">
        <f t="shared" si="0"/>
        <v>275</v>
      </c>
      <c r="S22" s="53">
        <f t="shared" si="1"/>
        <v>270.25</v>
      </c>
    </row>
    <row r="23" spans="1:19" ht="15.75" thickBot="1">
      <c r="A23" s="35" t="s">
        <v>160</v>
      </c>
      <c r="B23" s="8" t="s">
        <v>4</v>
      </c>
      <c r="C23" s="15">
        <v>380</v>
      </c>
      <c r="D23">
        <f t="shared" si="0"/>
        <v>440</v>
      </c>
      <c r="S23" s="53">
        <f t="shared" si="1"/>
        <v>437</v>
      </c>
    </row>
    <row r="24" spans="1:19" ht="15.75" thickBot="1">
      <c r="A24" s="35" t="s">
        <v>42</v>
      </c>
      <c r="B24" s="8" t="s">
        <v>4</v>
      </c>
      <c r="C24" s="15">
        <v>470</v>
      </c>
      <c r="D24">
        <f t="shared" si="0"/>
        <v>545</v>
      </c>
      <c r="S24" s="53">
        <f t="shared" si="1"/>
        <v>540.5</v>
      </c>
    </row>
    <row r="25" spans="1:19" ht="15.75" thickBot="1">
      <c r="A25" s="35" t="s">
        <v>43</v>
      </c>
      <c r="B25" s="8" t="s">
        <v>4</v>
      </c>
      <c r="C25" s="13">
        <v>570</v>
      </c>
      <c r="D25">
        <f t="shared" si="0"/>
        <v>660</v>
      </c>
      <c r="S25" s="53">
        <f t="shared" si="1"/>
        <v>655.5</v>
      </c>
    </row>
    <row r="26" spans="1:19" ht="24" customHeight="1" thickBot="1">
      <c r="A26" s="16" t="s">
        <v>60</v>
      </c>
      <c r="B26" s="6"/>
      <c r="C26" s="6"/>
      <c r="S26" s="53">
        <f t="shared" si="1"/>
        <v>0</v>
      </c>
    </row>
    <row r="27" spans="1:19" ht="15.75" thickBot="1">
      <c r="A27" s="35" t="s">
        <v>37</v>
      </c>
      <c r="B27" s="8" t="s">
        <v>4</v>
      </c>
      <c r="C27" s="15">
        <v>295</v>
      </c>
      <c r="D27">
        <f t="shared" si="0"/>
        <v>340</v>
      </c>
      <c r="S27" s="53">
        <f t="shared" si="1"/>
        <v>339.25</v>
      </c>
    </row>
    <row r="28" spans="1:19" ht="15.75" thickBot="1">
      <c r="A28" s="35" t="s">
        <v>160</v>
      </c>
      <c r="B28" s="8" t="s">
        <v>4</v>
      </c>
      <c r="C28" s="15">
        <v>500</v>
      </c>
      <c r="D28">
        <f t="shared" si="0"/>
        <v>575</v>
      </c>
      <c r="S28" s="53">
        <f t="shared" si="1"/>
        <v>575</v>
      </c>
    </row>
    <row r="29" spans="1:19" ht="15.75" thickBot="1">
      <c r="A29" s="35" t="s">
        <v>42</v>
      </c>
      <c r="B29" s="8" t="s">
        <v>4</v>
      </c>
      <c r="C29" s="15">
        <v>590</v>
      </c>
      <c r="D29">
        <f t="shared" si="0"/>
        <v>680</v>
      </c>
      <c r="S29" s="53">
        <f t="shared" si="1"/>
        <v>678.5</v>
      </c>
    </row>
    <row r="30" spans="1:19" ht="15.75" thickBot="1">
      <c r="A30" s="35" t="s">
        <v>43</v>
      </c>
      <c r="B30" s="8" t="s">
        <v>4</v>
      </c>
      <c r="C30" s="13">
        <v>750</v>
      </c>
      <c r="D30">
        <f t="shared" si="0"/>
        <v>865</v>
      </c>
      <c r="S30" s="53">
        <f t="shared" si="1"/>
        <v>862.5</v>
      </c>
    </row>
  </sheetData>
  <phoneticPr fontId="15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5"/>
  <sheetViews>
    <sheetView workbookViewId="0">
      <selection activeCell="F4" sqref="F4"/>
    </sheetView>
  </sheetViews>
  <sheetFormatPr defaultRowHeight="15"/>
  <cols>
    <col min="1" max="1" width="44.140625" bestFit="1" customWidth="1"/>
    <col min="3" max="3" width="9.7109375" bestFit="1" customWidth="1"/>
    <col min="19" max="19" width="9.7109375" bestFit="1" customWidth="1"/>
  </cols>
  <sheetData>
    <row r="1" spans="1:19" ht="28.5" customHeight="1" thickBot="1">
      <c r="A1" s="16" t="s">
        <v>62</v>
      </c>
      <c r="B1" s="6"/>
      <c r="C1" s="6"/>
      <c r="D1" s="54">
        <v>0.15</v>
      </c>
    </row>
    <row r="2" spans="1:19" ht="15.75" thickBot="1">
      <c r="A2" s="35" t="s">
        <v>37</v>
      </c>
      <c r="B2" s="8" t="s">
        <v>4</v>
      </c>
      <c r="C2" s="15">
        <v>125</v>
      </c>
      <c r="D2">
        <f>CEILING(S2,5)</f>
        <v>145</v>
      </c>
      <c r="S2" s="53">
        <f>C2+(C2/100*15)</f>
        <v>143.75</v>
      </c>
    </row>
    <row r="3" spans="1:19" ht="15.75" thickBot="1">
      <c r="A3" s="35" t="s">
        <v>40</v>
      </c>
      <c r="B3" s="8" t="s">
        <v>4</v>
      </c>
      <c r="C3" s="15">
        <v>200</v>
      </c>
      <c r="D3">
        <f t="shared" ref="D3:D15" si="0">CEILING(S3,5)</f>
        <v>230</v>
      </c>
      <c r="S3" s="53">
        <f t="shared" ref="S3:S15" si="1">C3+(C3/100*15)</f>
        <v>230</v>
      </c>
    </row>
    <row r="4" spans="1:19" ht="15.75" thickBot="1">
      <c r="A4" s="35" t="s">
        <v>42</v>
      </c>
      <c r="B4" s="8" t="s">
        <v>4</v>
      </c>
      <c r="C4" s="15">
        <v>250</v>
      </c>
      <c r="D4">
        <f t="shared" si="0"/>
        <v>290</v>
      </c>
      <c r="S4" s="53">
        <f t="shared" si="1"/>
        <v>287.5</v>
      </c>
    </row>
    <row r="5" spans="1:19" ht="15.75" thickBot="1">
      <c r="A5" s="35" t="s">
        <v>43</v>
      </c>
      <c r="B5" s="8" t="s">
        <v>4</v>
      </c>
      <c r="C5" s="13">
        <v>300</v>
      </c>
      <c r="D5">
        <f t="shared" si="0"/>
        <v>345</v>
      </c>
      <c r="S5" s="53">
        <f t="shared" si="1"/>
        <v>345</v>
      </c>
    </row>
    <row r="6" spans="1:19" ht="30" customHeight="1" thickBot="1">
      <c r="A6" s="16" t="s">
        <v>61</v>
      </c>
      <c r="B6" s="6"/>
      <c r="C6" s="6"/>
      <c r="S6" s="53">
        <f t="shared" si="1"/>
        <v>0</v>
      </c>
    </row>
    <row r="7" spans="1:19" ht="15.75" thickBot="1">
      <c r="A7" s="35" t="s">
        <v>37</v>
      </c>
      <c r="B7" s="8" t="s">
        <v>4</v>
      </c>
      <c r="C7" s="15">
        <v>160</v>
      </c>
      <c r="D7">
        <f t="shared" si="0"/>
        <v>185</v>
      </c>
      <c r="S7" s="53">
        <f t="shared" si="1"/>
        <v>184</v>
      </c>
    </row>
    <row r="8" spans="1:19" ht="15.75" thickBot="1">
      <c r="A8" s="35" t="s">
        <v>40</v>
      </c>
      <c r="B8" s="8" t="s">
        <v>4</v>
      </c>
      <c r="C8" s="15">
        <v>250</v>
      </c>
      <c r="D8">
        <f t="shared" si="0"/>
        <v>290</v>
      </c>
      <c r="S8" s="53">
        <f t="shared" si="1"/>
        <v>287.5</v>
      </c>
    </row>
    <row r="9" spans="1:19" ht="15.75" thickBot="1">
      <c r="A9" s="35" t="s">
        <v>42</v>
      </c>
      <c r="B9" s="8" t="s">
        <v>4</v>
      </c>
      <c r="C9" s="15">
        <v>320</v>
      </c>
      <c r="D9">
        <f t="shared" si="0"/>
        <v>370</v>
      </c>
      <c r="S9" s="53">
        <f t="shared" si="1"/>
        <v>368</v>
      </c>
    </row>
    <row r="10" spans="1:19" ht="15.75" thickBot="1">
      <c r="A10" s="35" t="s">
        <v>43</v>
      </c>
      <c r="B10" s="8" t="s">
        <v>4</v>
      </c>
      <c r="C10" s="13">
        <v>375</v>
      </c>
      <c r="D10">
        <f t="shared" si="0"/>
        <v>435</v>
      </c>
      <c r="S10" s="53">
        <f t="shared" si="1"/>
        <v>431.25</v>
      </c>
    </row>
    <row r="11" spans="1:19" ht="36.75" customHeight="1" thickBot="1">
      <c r="A11" s="16" t="s">
        <v>63</v>
      </c>
      <c r="B11" s="6"/>
      <c r="C11" s="6"/>
      <c r="S11" s="53">
        <f t="shared" si="1"/>
        <v>0</v>
      </c>
    </row>
    <row r="12" spans="1:19" ht="15.75" thickBot="1">
      <c r="A12" s="35" t="s">
        <v>37</v>
      </c>
      <c r="B12" s="8" t="s">
        <v>4</v>
      </c>
      <c r="C12" s="15">
        <v>125</v>
      </c>
      <c r="D12">
        <f t="shared" si="0"/>
        <v>145</v>
      </c>
      <c r="S12" s="53">
        <f t="shared" si="1"/>
        <v>143.75</v>
      </c>
    </row>
    <row r="13" spans="1:19" ht="15.75" thickBot="1">
      <c r="A13" s="35" t="s">
        <v>40</v>
      </c>
      <c r="B13" s="8" t="s">
        <v>4</v>
      </c>
      <c r="C13" s="15">
        <v>200</v>
      </c>
      <c r="D13">
        <f t="shared" si="0"/>
        <v>230</v>
      </c>
      <c r="S13" s="53">
        <f t="shared" si="1"/>
        <v>230</v>
      </c>
    </row>
    <row r="14" spans="1:19" ht="15.75" thickBot="1">
      <c r="A14" s="35" t="s">
        <v>42</v>
      </c>
      <c r="B14" s="8" t="s">
        <v>4</v>
      </c>
      <c r="C14" s="15">
        <v>250</v>
      </c>
      <c r="D14">
        <f t="shared" si="0"/>
        <v>290</v>
      </c>
      <c r="S14" s="53">
        <f t="shared" si="1"/>
        <v>287.5</v>
      </c>
    </row>
    <row r="15" spans="1:19" ht="15.75" thickBot="1">
      <c r="A15" s="35" t="s">
        <v>43</v>
      </c>
      <c r="B15" s="8" t="s">
        <v>4</v>
      </c>
      <c r="C15" s="13">
        <v>300</v>
      </c>
      <c r="D15">
        <f t="shared" si="0"/>
        <v>345</v>
      </c>
      <c r="S15" s="53">
        <f t="shared" si="1"/>
        <v>345</v>
      </c>
    </row>
  </sheetData>
  <phoneticPr fontId="1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</vt:i4>
      </vt:variant>
    </vt:vector>
  </HeadingPairs>
  <TitlesOfParts>
    <vt:vector size="15" baseType="lpstr">
      <vt:lpstr>Отливы оц.</vt:lpstr>
      <vt:lpstr>Отливы RAL</vt:lpstr>
      <vt:lpstr>Водосток оц.</vt:lpstr>
      <vt:lpstr>Водосток RAL</vt:lpstr>
      <vt:lpstr>Трубы</vt:lpstr>
      <vt:lpstr>Зонты</vt:lpstr>
      <vt:lpstr>Колпаки+парапет</vt:lpstr>
      <vt:lpstr>Карнизка</vt:lpstr>
      <vt:lpstr>Желоб </vt:lpstr>
      <vt:lpstr>Конь+угол RAL</vt:lpstr>
      <vt:lpstr>Конь+угол</vt:lpstr>
      <vt:lpstr>Отводы</vt:lpstr>
      <vt:lpstr>Тройники</vt:lpstr>
      <vt:lpstr>переход+ниппель+стакан+дефлекто</vt:lpstr>
      <vt:lpstr>'Водосток RAL'!Область_печати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2016-06-14T07:27:24Z</cp:lastPrinted>
  <dcterms:created xsi:type="dcterms:W3CDTF">2006-09-16T00:00:00Z</dcterms:created>
  <dcterms:modified xsi:type="dcterms:W3CDTF">2016-06-14T07:27:55Z</dcterms:modified>
</cp:coreProperties>
</file>